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ng\Desktop\"/>
    </mc:Choice>
  </mc:AlternateContent>
  <bookViews>
    <workbookView xWindow="0" yWindow="0" windowWidth="14400" windowHeight="7520" activeTab="5"/>
  </bookViews>
  <sheets>
    <sheet name="Weekly Schedule" sheetId="7" r:id="rId1"/>
    <sheet name="Assignments" sheetId="6" r:id="rId2"/>
    <sheet name="January" sheetId="10" r:id="rId3"/>
    <sheet name="February" sheetId="11" r:id="rId4"/>
    <sheet name="March" sheetId="12" r:id="rId5"/>
    <sheet name="April" sheetId="13" r:id="rId6"/>
  </sheets>
  <externalReferences>
    <externalReference r:id="rId7"/>
  </externalReferences>
  <definedNames>
    <definedName name="calendar" localSheetId="5">April!daygrid+April!firstdate-WEEKDAY(April!firstdate)-April!weekday_option</definedName>
    <definedName name="calendar" localSheetId="3">February!daygrid+February!firstdate-WEEKDAY(February!firstdate)-February!weekday_option</definedName>
    <definedName name="calendar" localSheetId="2">daygrid+January!firstdate-WEEKDAY(January!firstdate)-weekday_option</definedName>
    <definedName name="calendar" localSheetId="4">March!daygrid+March!firstdate-WEEKDAY(March!firstdate)-March!weekday_option</definedName>
    <definedName name="calendar">daygrid+[0]!firstdate-WEEKDAY([0]!firstdate)-weekday_option</definedName>
    <definedName name="daygrid" localSheetId="5">April!days+April!weeks*7</definedName>
    <definedName name="daygrid" localSheetId="3">February!days+February!weeks*7</definedName>
    <definedName name="daygrid" localSheetId="4">March!days+March!weeks*7</definedName>
    <definedName name="daygrid">days+weeks*7</definedName>
    <definedName name="days" localSheetId="5">{0,1,2,3,4,5,6}</definedName>
    <definedName name="days" localSheetId="3">{0,1,2,3,4,5,6}</definedName>
    <definedName name="days" localSheetId="4">{0,1,2,3,4,5,6}</definedName>
    <definedName name="days">{0,1,2,3,4,5,6}</definedName>
    <definedName name="DayToStart">January!$O$2</definedName>
    <definedName name="firstdate" localSheetId="5">DATE(April!YearToDisplay,April!month,1)</definedName>
    <definedName name="firstdate" localSheetId="3">DATE(February!YearToDisplay,February!month,1)</definedName>
    <definedName name="firstdate" localSheetId="2">DATE(January!YearToDisplay,January!month,1)</definedName>
    <definedName name="firstdate" localSheetId="4">DATE(March!YearToDisplay,March!month,1)</definedName>
    <definedName name="firstdate">DATE([0]!YearToDisplay,[0]!month,1)</definedName>
    <definedName name="Grid" localSheetId="0">'Weekly Schedule'!$C$6:$I$36</definedName>
    <definedName name="LastDay_Week">MAX(#REF!)</definedName>
    <definedName name="LastDayOfMonth_Week">DAY(EOMONTH(DATE(#REF!,#REF!,1),0))</definedName>
    <definedName name="MoMonth">#REF!</definedName>
    <definedName name="MoMonthNum">#REF!</definedName>
    <definedName name="month" localSheetId="5">MATCH(April!MonthToDisplay,April!months,0)</definedName>
    <definedName name="month" localSheetId="3">MATCH(February!MonthToDisplay,February!months,0)</definedName>
    <definedName name="month" localSheetId="2">MATCH(January!MonthToDisplay,months,0)</definedName>
    <definedName name="month" localSheetId="4">MATCH(March!MonthToDisplay,March!months,0)</definedName>
    <definedName name="month">MATCH([0]!MonthToDisplay,[0]!months,0)</definedName>
    <definedName name="months" localSheetId="5">{"January","February","March","April","May","June","July","August","September","October","November","December"}</definedName>
    <definedName name="months" localSheetId="3">{"January","February","March","April","May","June","July","August","September","October","November","December"}</definedName>
    <definedName name="months" localSheetId="4">{"January","February","March","April","May","June","July","August","September","October","November","December"}</definedName>
    <definedName name="months">{"January","February","March","April","May","June","July","August","September","October","November","December"}</definedName>
    <definedName name="MonthToDisplay" localSheetId="5">April!$B$2</definedName>
    <definedName name="MonthToDisplay" localSheetId="3">February!$B$2</definedName>
    <definedName name="MonthToDisplay" localSheetId="2">January!$B$2</definedName>
    <definedName name="MonthToDisplay" localSheetId="4">March!$B$2</definedName>
    <definedName name="MonthToDisplayNumber" localSheetId="5">MATCH(April!MonthToDisplay,April!months,0)</definedName>
    <definedName name="MonthToDisplayNumber" localSheetId="3">MATCH(February!MonthToDisplay,February!months,0)</definedName>
    <definedName name="MonthToDisplayNumber" localSheetId="2">MATCH(January!MonthToDisplay,months,0)</definedName>
    <definedName name="MonthToDisplayNumber" localSheetId="4">MATCH(March!MonthToDisplay,March!months,0)</definedName>
    <definedName name="MonthToDisplayNumber">MATCH(January!MonthToDisplay,months,0)</definedName>
    <definedName name="MoWeek2">#REF!</definedName>
    <definedName name="MoWeek3">#REF!</definedName>
    <definedName name="MoWeek4">#REF!</definedName>
    <definedName name="MoWeek5">#REF!</definedName>
    <definedName name="MoYear">#REF!</definedName>
    <definedName name="ndx" localSheetId="5">ROUNDUP(MATCH(2,1/FREQUENCY(DATE(April!YearToDisplay,April!MonthToDisplayNumber,1),[1]!calendar))/7,0)</definedName>
    <definedName name="ndx" localSheetId="3">ROUNDUP(MATCH(2,1/FREQUENCY(DATE(February!YearToDisplay,February!MonthToDisplayNumber,1),[1]!calendar))/7,0)</definedName>
    <definedName name="ndx" localSheetId="2">ROUNDUP(MATCH(2,1/FREQUENCY(DATE(January!YearToDisplay,January!MonthToDisplayNumber,1),[1]!calendar))/7,0)</definedName>
    <definedName name="ndx" localSheetId="4">ROUNDUP(MATCH(2,1/FREQUENCY(DATE(March!YearToDisplay,March!MonthToDisplayNumber,1),[1]!calendar))/7,0)</definedName>
    <definedName name="_xlnm.Print_Area" localSheetId="5">April!$B$2:$AJ$29</definedName>
    <definedName name="_xlnm.Print_Area" localSheetId="3">February!$B$2:$AJ$32</definedName>
    <definedName name="_xlnm.Print_Area" localSheetId="2">January!$B$2:$AJ$29</definedName>
    <definedName name="_xlnm.Print_Area" localSheetId="4">March!$B$2:$AJ$33</definedName>
    <definedName name="_xlnm.Print_Titles" localSheetId="1">Assignments!$5:$5</definedName>
    <definedName name="startdate" localSheetId="5">DATE(April!YearToDisplay,April!month,1)</definedName>
    <definedName name="startdate" localSheetId="3">DATE(February!YearToDisplay,February!month,1)</definedName>
    <definedName name="startdate" localSheetId="2">DATE(January!YearToDisplay,January!month,1)</definedName>
    <definedName name="startdate" localSheetId="4">DATE(March!YearToDisplay,March!month,1)</definedName>
    <definedName name="weekday_option" localSheetId="5">MATCH(DayToStart,April!weekdays_reversed,0)-2</definedName>
    <definedName name="weekday_option" localSheetId="3">MATCH(DayToStart,February!weekdays_reversed,0)-2</definedName>
    <definedName name="weekday_option" localSheetId="4">MATCH(DayToStart,March!weekdays_reversed,0)-2</definedName>
    <definedName name="weekday_option">MATCH(DayToStart,weekdays_reversed,0)-2</definedName>
    <definedName name="weekdays" localSheetId="5">{"Monday","Tuesday","Wednesday","Thursday","Friday","Saturday","Sunday"}</definedName>
    <definedName name="weekdays" localSheetId="3">{"Monday","Tuesday","Wednesday","Thursday","Friday","Saturday","Sunday"}</definedName>
    <definedName name="weekdays" localSheetId="4">{"Monday","Tuesday","Wednesday","Thursday","Friday","Saturday","Sunday"}</definedName>
    <definedName name="weekdays">{"Monday","Tuesday","Wednesday","Thursday","Friday","Saturday","Sunday"}</definedName>
    <definedName name="weekdays_reversed" localSheetId="5">{"Sunday","Saturday","Friday","Thursday","Wednesday","Tuesday","Monday"}</definedName>
    <definedName name="weekdays_reversed" localSheetId="3">{"Sunday","Saturday","Friday","Thursday","Wednesday","Tuesday","Monday"}</definedName>
    <definedName name="weekdays_reversed" localSheetId="4">{"Sunday","Saturday","Friday","Thursday","Wednesday","Tuesday","Monday"}</definedName>
    <definedName name="weekdays_reversed">{"Sunday","Saturday","Friday","Thursday","Wednesday","Tuesday","Monday"}</definedName>
    <definedName name="weeks" localSheetId="5">{0;1;2;3;4;5;6}</definedName>
    <definedName name="weeks" localSheetId="3">{0;1;2;3;4;5;6}</definedName>
    <definedName name="weeks" localSheetId="4">{0;1;2;3;4;5;6}</definedName>
    <definedName name="weeks">{0;1;2;3;4;5;6}</definedName>
    <definedName name="WeekStart" localSheetId="0">'Weekly Schedule'!$B$1</definedName>
    <definedName name="WkMonthNum">#REF!</definedName>
    <definedName name="WkMonthView">#REF!</definedName>
    <definedName name="WkWeek">#REF!</definedName>
    <definedName name="YearToDisplay" localSheetId="5">April!$J$2</definedName>
    <definedName name="YearToDisplay" localSheetId="3">February!$J$2</definedName>
    <definedName name="YearToDisplay" localSheetId="2">January!$J$2</definedName>
    <definedName name="YearToDisplay" localSheetId="4">March!$J$2</definedName>
  </definedNames>
  <calcPr calcId="152511"/>
</workbook>
</file>

<file path=xl/calcChain.xml><?xml version="1.0" encoding="utf-8"?>
<calcChain xmlns="http://schemas.openxmlformats.org/spreadsheetml/2006/main">
  <c r="I22" i="13" l="1"/>
  <c r="K22" i="13"/>
  <c r="L22" i="13"/>
  <c r="Q22" i="13" s="1"/>
  <c r="V22" i="13" s="1"/>
  <c r="AA22" i="13" s="1"/>
  <c r="AF22" i="13" s="1"/>
  <c r="N22" i="13"/>
  <c r="S22" i="13" s="1"/>
  <c r="X22" i="13" s="1"/>
  <c r="AC22" i="13" s="1"/>
  <c r="P22" i="13"/>
  <c r="U22" i="13" s="1"/>
  <c r="Z22" i="13" s="1"/>
  <c r="AE22" i="13" s="1"/>
  <c r="I18" i="13"/>
  <c r="N18" i="13" s="1"/>
  <c r="S18" i="13" s="1"/>
  <c r="X18" i="13" s="1"/>
  <c r="AC18" i="13" s="1"/>
  <c r="K18" i="13"/>
  <c r="P18" i="13" s="1"/>
  <c r="U18" i="13" s="1"/>
  <c r="Z18" i="13" s="1"/>
  <c r="AE18" i="13" s="1"/>
  <c r="L18" i="13"/>
  <c r="Q18" i="13" s="1"/>
  <c r="V18" i="13" s="1"/>
  <c r="AA18" i="13" s="1"/>
  <c r="AF18" i="13" s="1"/>
  <c r="I14" i="13"/>
  <c r="N14" i="13" s="1"/>
  <c r="S14" i="13" s="1"/>
  <c r="X14" i="13" s="1"/>
  <c r="AC14" i="13" s="1"/>
  <c r="K14" i="13"/>
  <c r="P14" i="13" s="1"/>
  <c r="U14" i="13" s="1"/>
  <c r="Z14" i="13" s="1"/>
  <c r="AE14" i="13" s="1"/>
  <c r="L14" i="13"/>
  <c r="Q14" i="13" s="1"/>
  <c r="V14" i="13" s="1"/>
  <c r="AA14" i="13" s="1"/>
  <c r="AF14" i="13" s="1"/>
  <c r="I10" i="13"/>
  <c r="N10" i="13" s="1"/>
  <c r="S10" i="13" s="1"/>
  <c r="X10" i="13" s="1"/>
  <c r="AC10" i="13" s="1"/>
  <c r="AH10" i="13" s="1"/>
  <c r="K10" i="13"/>
  <c r="P10" i="13" s="1"/>
  <c r="U10" i="13" s="1"/>
  <c r="Z10" i="13" s="1"/>
  <c r="AE10" i="13" s="1"/>
  <c r="L10" i="13"/>
  <c r="Q10" i="13" s="1"/>
  <c r="V10" i="13" s="1"/>
  <c r="AA10" i="13" s="1"/>
  <c r="AF10" i="13" s="1"/>
  <c r="C10" i="13"/>
  <c r="H10" i="13" s="1"/>
  <c r="M10" i="13" s="1"/>
  <c r="R10" i="13" s="1"/>
  <c r="W10" i="13" s="1"/>
  <c r="AB10" i="13" s="1"/>
  <c r="AG10" i="13" s="1"/>
  <c r="C14" i="13" s="1"/>
  <c r="H14" i="13" s="1"/>
  <c r="M14" i="13" s="1"/>
  <c r="R14" i="13" s="1"/>
  <c r="W14" i="13" s="1"/>
  <c r="AB14" i="13" s="1"/>
  <c r="AG14" i="13" s="1"/>
  <c r="C18" i="13" s="1"/>
  <c r="H18" i="13" s="1"/>
  <c r="M18" i="13" s="1"/>
  <c r="R18" i="13" s="1"/>
  <c r="W18" i="13" s="1"/>
  <c r="AB18" i="13" s="1"/>
  <c r="AG18" i="13" s="1"/>
  <c r="C22" i="13" s="1"/>
  <c r="H22" i="13" s="1"/>
  <c r="M22" i="13" s="1"/>
  <c r="R22" i="13" s="1"/>
  <c r="W22" i="13" s="1"/>
  <c r="AB22" i="13" s="1"/>
  <c r="AG22" i="13" s="1"/>
  <c r="N26" i="12"/>
  <c r="S26" i="12" s="1"/>
  <c r="X26" i="12" s="1"/>
  <c r="AC26" i="12" s="1"/>
  <c r="P26" i="12"/>
  <c r="U26" i="12" s="1"/>
  <c r="Z26" i="12" s="1"/>
  <c r="AE26" i="12" s="1"/>
  <c r="Q26" i="12"/>
  <c r="V26" i="12" s="1"/>
  <c r="AA26" i="12" s="1"/>
  <c r="AF26" i="12" s="1"/>
  <c r="I22" i="12"/>
  <c r="N22" i="12" s="1"/>
  <c r="S22" i="12" s="1"/>
  <c r="X22" i="12" s="1"/>
  <c r="AC22" i="12" s="1"/>
  <c r="K22" i="12"/>
  <c r="P22" i="12" s="1"/>
  <c r="U22" i="12" s="1"/>
  <c r="Z22" i="12" s="1"/>
  <c r="AE22" i="12" s="1"/>
  <c r="L22" i="12"/>
  <c r="Q22" i="12" s="1"/>
  <c r="V22" i="12" s="1"/>
  <c r="AA22" i="12" s="1"/>
  <c r="AF22" i="12" s="1"/>
  <c r="I18" i="12"/>
  <c r="N18" i="12" s="1"/>
  <c r="S18" i="12" s="1"/>
  <c r="X18" i="12" s="1"/>
  <c r="AC18" i="12" s="1"/>
  <c r="K18" i="12"/>
  <c r="P18" i="12" s="1"/>
  <c r="U18" i="12" s="1"/>
  <c r="Z18" i="12" s="1"/>
  <c r="AE18" i="12" s="1"/>
  <c r="L18" i="12"/>
  <c r="Q18" i="12" s="1"/>
  <c r="V18" i="12" s="1"/>
  <c r="AA18" i="12" s="1"/>
  <c r="AF18" i="12" s="1"/>
  <c r="I14" i="12"/>
  <c r="N14" i="12" s="1"/>
  <c r="S14" i="12" s="1"/>
  <c r="X14" i="12" s="1"/>
  <c r="K14" i="12"/>
  <c r="P14" i="12" s="1"/>
  <c r="U14" i="12" s="1"/>
  <c r="Z14" i="12" s="1"/>
  <c r="AE14" i="12" s="1"/>
  <c r="L14" i="12"/>
  <c r="Q14" i="12" s="1"/>
  <c r="V14" i="12" s="1"/>
  <c r="AA14" i="12" s="1"/>
  <c r="AF14" i="12" s="1"/>
  <c r="I10" i="12"/>
  <c r="N10" i="12" s="1"/>
  <c r="S10" i="12" s="1"/>
  <c r="X10" i="12" s="1"/>
  <c r="AC10" i="12" s="1"/>
  <c r="K10" i="12"/>
  <c r="L10" i="12"/>
  <c r="Q10" i="12" s="1"/>
  <c r="V10" i="12" s="1"/>
  <c r="AA10" i="12" s="1"/>
  <c r="AF10" i="12" s="1"/>
  <c r="P10" i="12"/>
  <c r="U10" i="12" s="1"/>
  <c r="Z10" i="12" s="1"/>
  <c r="AE10" i="12" s="1"/>
  <c r="C10" i="12"/>
  <c r="H10" i="12" s="1"/>
  <c r="M10" i="12" s="1"/>
  <c r="R10" i="12" s="1"/>
  <c r="W10" i="12" s="1"/>
  <c r="AB10" i="12" s="1"/>
  <c r="AG10" i="12" s="1"/>
  <c r="C14" i="12" s="1"/>
  <c r="H14" i="12" s="1"/>
  <c r="M14" i="12" s="1"/>
  <c r="R14" i="12" s="1"/>
  <c r="W14" i="12" s="1"/>
  <c r="AB14" i="12" s="1"/>
  <c r="AG14" i="12" s="1"/>
  <c r="C18" i="12" s="1"/>
  <c r="H18" i="12" s="1"/>
  <c r="M18" i="12" s="1"/>
  <c r="R18" i="12" s="1"/>
  <c r="W18" i="12" s="1"/>
  <c r="AB18" i="12" s="1"/>
  <c r="AG18" i="12" s="1"/>
  <c r="C22" i="12" s="1"/>
  <c r="H22" i="12" s="1"/>
  <c r="M22" i="12" s="1"/>
  <c r="R22" i="12" s="1"/>
  <c r="W22" i="12" s="1"/>
  <c r="AB22" i="12" s="1"/>
  <c r="AG22" i="12" s="1"/>
  <c r="C26" i="12" s="1"/>
  <c r="H26" i="12" s="1"/>
  <c r="M26" i="12" s="1"/>
  <c r="R26" i="12" s="1"/>
  <c r="W26" i="12" s="1"/>
  <c r="AB26" i="12" s="1"/>
  <c r="AG26" i="12" s="1"/>
  <c r="I24" i="11"/>
  <c r="N24" i="11" s="1"/>
  <c r="S24" i="11" s="1"/>
  <c r="X24" i="11" s="1"/>
  <c r="AC24" i="11" s="1"/>
  <c r="K24" i="11"/>
  <c r="P24" i="11" s="1"/>
  <c r="U24" i="11" s="1"/>
  <c r="Z24" i="11" s="1"/>
  <c r="AE24" i="11" s="1"/>
  <c r="L24" i="11"/>
  <c r="Q24" i="11" s="1"/>
  <c r="V24" i="11" s="1"/>
  <c r="AA24" i="11" s="1"/>
  <c r="AF24" i="11" s="1"/>
  <c r="I19" i="11"/>
  <c r="N19" i="11" s="1"/>
  <c r="S19" i="11" s="1"/>
  <c r="X19" i="11" s="1"/>
  <c r="AC19" i="11" s="1"/>
  <c r="K19" i="11"/>
  <c r="P19" i="11" s="1"/>
  <c r="U19" i="11" s="1"/>
  <c r="Z19" i="11" s="1"/>
  <c r="AE19" i="11" s="1"/>
  <c r="L19" i="11"/>
  <c r="Q19" i="11" s="1"/>
  <c r="V19" i="11" s="1"/>
  <c r="AA19" i="11" s="1"/>
  <c r="AF19" i="11" s="1"/>
  <c r="I15" i="11"/>
  <c r="N15" i="11" s="1"/>
  <c r="S15" i="11" s="1"/>
  <c r="X15" i="11" s="1"/>
  <c r="AC15" i="11" s="1"/>
  <c r="K15" i="11"/>
  <c r="P15" i="11" s="1"/>
  <c r="U15" i="11" s="1"/>
  <c r="Z15" i="11" s="1"/>
  <c r="AE15" i="11" s="1"/>
  <c r="L15" i="11"/>
  <c r="Q15" i="11" s="1"/>
  <c r="V15" i="11" s="1"/>
  <c r="AA15" i="11" s="1"/>
  <c r="AF15" i="11" s="1"/>
  <c r="I10" i="11"/>
  <c r="N10" i="11" s="1"/>
  <c r="S10" i="11" s="1"/>
  <c r="AC10" i="11" s="1"/>
  <c r="K10" i="11"/>
  <c r="P10" i="11" s="1"/>
  <c r="U10" i="11" s="1"/>
  <c r="Z10" i="11" s="1"/>
  <c r="AE10" i="11" s="1"/>
  <c r="L10" i="11"/>
  <c r="Q10" i="11" s="1"/>
  <c r="V10" i="11" s="1"/>
  <c r="AA10" i="11" s="1"/>
  <c r="AF10" i="11" s="1"/>
  <c r="L6" i="11"/>
  <c r="Q6" i="11" s="1"/>
  <c r="V6" i="11" s="1"/>
  <c r="AA6" i="11" s="1"/>
  <c r="AF6" i="11" s="1"/>
  <c r="K6" i="11"/>
  <c r="P6" i="11" s="1"/>
  <c r="U6" i="11" s="1"/>
  <c r="Z6" i="11" s="1"/>
  <c r="AE6" i="11" s="1"/>
  <c r="I6" i="11"/>
  <c r="N6" i="11" s="1"/>
  <c r="S6" i="11" s="1"/>
  <c r="X6" i="11" s="1"/>
  <c r="AC6" i="11" s="1"/>
  <c r="H6" i="11"/>
  <c r="M6" i="11" s="1"/>
  <c r="R6" i="11" s="1"/>
  <c r="W6" i="11" s="1"/>
  <c r="AB6" i="11" s="1"/>
  <c r="AG6" i="11" s="1"/>
  <c r="C10" i="11" s="1"/>
  <c r="H10" i="11" s="1"/>
  <c r="M10" i="11" s="1"/>
  <c r="R10" i="11" s="1"/>
  <c r="W10" i="11" s="1"/>
  <c r="AB10" i="11" s="1"/>
  <c r="AG10" i="11" s="1"/>
  <c r="C15" i="11" s="1"/>
  <c r="H15" i="11" s="1"/>
  <c r="M15" i="11" s="1"/>
  <c r="R15" i="11" s="1"/>
  <c r="W15" i="11" s="1"/>
  <c r="AB15" i="11" s="1"/>
  <c r="AG15" i="11" s="1"/>
  <c r="C19" i="11" s="1"/>
  <c r="H19" i="11" s="1"/>
  <c r="M19" i="11" s="1"/>
  <c r="R19" i="11" s="1"/>
  <c r="W19" i="11" s="1"/>
  <c r="AB19" i="11" s="1"/>
  <c r="AG19" i="11" s="1"/>
  <c r="C24" i="11" s="1"/>
  <c r="H24" i="11" s="1"/>
  <c r="M24" i="11" s="1"/>
  <c r="R24" i="11" s="1"/>
  <c r="W24" i="11" s="1"/>
  <c r="AB24" i="11" s="1"/>
  <c r="I22" i="10"/>
  <c r="N22" i="10" s="1"/>
  <c r="S22" i="10" s="1"/>
  <c r="X22" i="10" s="1"/>
  <c r="AC22" i="10" s="1"/>
  <c r="K22" i="10"/>
  <c r="P22" i="10" s="1"/>
  <c r="U22" i="10" s="1"/>
  <c r="Z22" i="10" s="1"/>
  <c r="AE22" i="10" s="1"/>
  <c r="L22" i="10"/>
  <c r="Q22" i="10" s="1"/>
  <c r="V22" i="10" s="1"/>
  <c r="AA22" i="10" s="1"/>
  <c r="AF22" i="10" s="1"/>
  <c r="H22" i="10"/>
  <c r="M22" i="10" s="1"/>
  <c r="R22" i="10" s="1"/>
  <c r="W22" i="10" s="1"/>
  <c r="AB22" i="10" s="1"/>
  <c r="AG22" i="10" s="1"/>
  <c r="I18" i="10"/>
  <c r="N18" i="10" s="1"/>
  <c r="S18" i="10" s="1"/>
  <c r="X18" i="10" s="1"/>
  <c r="AC18" i="10" s="1"/>
  <c r="AH18" i="10" s="1"/>
  <c r="K18" i="10"/>
  <c r="P18" i="10" s="1"/>
  <c r="U18" i="10" s="1"/>
  <c r="Z18" i="10" s="1"/>
  <c r="AE18" i="10" s="1"/>
  <c r="L18" i="10"/>
  <c r="Q18" i="10" s="1"/>
  <c r="V18" i="10" s="1"/>
  <c r="AA18" i="10" s="1"/>
  <c r="AF18" i="10" s="1"/>
  <c r="I14" i="10"/>
  <c r="N14" i="10" s="1"/>
  <c r="S14" i="10" s="1"/>
  <c r="X14" i="10" s="1"/>
  <c r="AC14" i="10" s="1"/>
  <c r="AH14" i="10" s="1"/>
  <c r="K14" i="10"/>
  <c r="P14" i="10" s="1"/>
  <c r="U14" i="10" s="1"/>
  <c r="Z14" i="10" s="1"/>
  <c r="AE14" i="10" s="1"/>
  <c r="L14" i="10"/>
  <c r="Q14" i="10" s="1"/>
  <c r="V14" i="10" s="1"/>
  <c r="AA14" i="10" s="1"/>
  <c r="AF14" i="10" s="1"/>
  <c r="H14" i="10"/>
  <c r="M14" i="10" s="1"/>
  <c r="R14" i="10" s="1"/>
  <c r="W14" i="10" s="1"/>
  <c r="AB14" i="10" s="1"/>
  <c r="AG14" i="10" s="1"/>
  <c r="C18" i="10" s="1"/>
  <c r="H18" i="10" s="1"/>
  <c r="M18" i="10" s="1"/>
  <c r="R18" i="10" s="1"/>
  <c r="W18" i="10" s="1"/>
  <c r="AB18" i="10" s="1"/>
  <c r="AG18" i="10" s="1"/>
  <c r="O2" i="13" l="1"/>
  <c r="O2" i="12"/>
  <c r="O2" i="11"/>
  <c r="B5" i="10"/>
  <c r="G5" i="10"/>
  <c r="L5" i="10"/>
  <c r="Q5" i="10"/>
  <c r="V5" i="10"/>
  <c r="AA5" i="10"/>
  <c r="AF5" i="10"/>
  <c r="L5" i="11" l="1"/>
  <c r="G5" i="11" l="1"/>
  <c r="AF5" i="11"/>
  <c r="B5" i="11"/>
  <c r="Q5" i="11"/>
  <c r="AA5" i="11"/>
  <c r="V5" i="11"/>
  <c r="L5" i="12" l="1"/>
  <c r="G5" i="12" l="1"/>
  <c r="AF5" i="12"/>
  <c r="Q5" i="12"/>
  <c r="V5" i="12"/>
  <c r="B5" i="12"/>
  <c r="AA5" i="12"/>
  <c r="L5" i="13" l="1"/>
  <c r="G5" i="13"/>
  <c r="AF5" i="13"/>
  <c r="B5" i="13"/>
  <c r="AA5" i="13"/>
  <c r="Q5" i="13"/>
  <c r="V5" i="13"/>
</calcChain>
</file>

<file path=xl/sharedStrings.xml><?xml version="1.0" encoding="utf-8"?>
<sst xmlns="http://schemas.openxmlformats.org/spreadsheetml/2006/main" count="212" uniqueCount="103">
  <si>
    <t>ASSIGNMENT</t>
  </si>
  <si>
    <t>DUE DATE</t>
  </si>
  <si>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</si>
  <si>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</si>
  <si>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</si>
  <si>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</si>
  <si>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</si>
  <si>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</si>
  <si>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</si>
  <si>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</si>
  <si>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 xml:space="preserve"> </t>
  </si>
  <si>
    <t>TIME</t>
  </si>
  <si>
    <t xml:space="preserve">                            </t>
  </si>
  <si>
    <t>Sleeping time</t>
  </si>
  <si>
    <t>Time management plan</t>
  </si>
  <si>
    <t>Daily workout</t>
  </si>
  <si>
    <t>GRE Preparation</t>
  </si>
  <si>
    <t>Graduate Communication in Disciplines</t>
  </si>
  <si>
    <t>Finance Report and Decison Making</t>
  </si>
  <si>
    <t>Accelerated Introduction to Graduate Study</t>
  </si>
  <si>
    <t>Management of IT</t>
  </si>
  <si>
    <t>Relax time</t>
  </si>
  <si>
    <t>Swimming</t>
  </si>
  <si>
    <t>Playing soccer</t>
  </si>
  <si>
    <t>Wake up time !!!</t>
  </si>
  <si>
    <t>Lunch</t>
  </si>
  <si>
    <t>Dinner</t>
  </si>
  <si>
    <t>Transport to Arlington</t>
  </si>
  <si>
    <t>Transport to Fairfax</t>
  </si>
  <si>
    <t>Self studying</t>
  </si>
  <si>
    <t>Relax time with friends</t>
  </si>
  <si>
    <t>Watching movies</t>
  </si>
  <si>
    <t>Communicating with family in Vietnam</t>
  </si>
  <si>
    <t>TRUNG HOANG'S WEEKLY SCHEDULE</t>
  </si>
  <si>
    <t>Colour code</t>
  </si>
  <si>
    <t>Academic Advising and Plan of Study</t>
  </si>
  <si>
    <t>GMU Event Attendance and Oral Reflective Presentation</t>
  </si>
  <si>
    <t>Pathway Reflection</t>
  </si>
  <si>
    <t xml:space="preserve">Annotated Disciplinary Resource List </t>
  </si>
  <si>
    <t xml:space="preserve">Plagiarism Research Paper </t>
  </si>
  <si>
    <t xml:space="preserve">Academic Portfolio </t>
  </si>
  <si>
    <t xml:space="preserve">Transition Readiness Presentation </t>
  </si>
  <si>
    <t>Progression Requirements: Statement of Purpose</t>
  </si>
  <si>
    <t xml:space="preserve">Progression Requirements: Advising and Recommendation Request Emails </t>
  </si>
  <si>
    <t>Notes</t>
  </si>
  <si>
    <t xml:space="preserve">  First Day of Week</t>
  </si>
  <si>
    <t xml:space="preserve">  Calendar Year</t>
  </si>
  <si>
    <t xml:space="preserve">  Calendar Month</t>
  </si>
  <si>
    <t>Monday</t>
  </si>
  <si>
    <t>January</t>
  </si>
  <si>
    <t>GRE Self studying</t>
  </si>
  <si>
    <t>April</t>
  </si>
  <si>
    <t>March</t>
  </si>
  <si>
    <t>February</t>
  </si>
  <si>
    <t>Plan of Study</t>
  </si>
  <si>
    <t>Academic Advising</t>
  </si>
  <si>
    <t>Submission</t>
  </si>
  <si>
    <t>Preparation</t>
  </si>
  <si>
    <t>Assignment due date</t>
  </si>
  <si>
    <t>Writing research paper</t>
  </si>
  <si>
    <t>Reading academic references</t>
  </si>
  <si>
    <t xml:space="preserve">Advising and Recommendation Request Emails </t>
  </si>
  <si>
    <t>Sending 02 request emails</t>
  </si>
  <si>
    <t>Statement of Purpose</t>
  </si>
  <si>
    <t>Writing statement of Purpose</t>
  </si>
  <si>
    <t>Research about statement of Purpose</t>
  </si>
  <si>
    <t>Writing and submission Pathway reflection</t>
  </si>
  <si>
    <t>Preparation Academic Portfolio</t>
  </si>
  <si>
    <t>Join a GMU Event</t>
  </si>
  <si>
    <t>Preparation Resource list</t>
  </si>
  <si>
    <t>GRE TEST</t>
  </si>
  <si>
    <t>Intensive learning for GRE Test</t>
  </si>
  <si>
    <t>GCLP1</t>
  </si>
  <si>
    <t>GCLP2</t>
  </si>
  <si>
    <t>GCLP3</t>
  </si>
  <si>
    <t>GCLP4</t>
  </si>
  <si>
    <t>GCLP5</t>
  </si>
  <si>
    <t>GCLP6</t>
  </si>
  <si>
    <t>Curiosity Paper</t>
  </si>
  <si>
    <t xml:space="preserve">Preparation for GCLP1 </t>
  </si>
  <si>
    <t>Preparation for GCLP2</t>
  </si>
  <si>
    <t>Preparation for GCLP3</t>
  </si>
  <si>
    <t>Preparing for Curiosity Paper</t>
  </si>
  <si>
    <t>Preparation for GCLP6</t>
  </si>
  <si>
    <t>Assignment summary</t>
  </si>
  <si>
    <t>Trung Hoang</t>
  </si>
  <si>
    <t>G00966072</t>
  </si>
  <si>
    <t>Page 2/7</t>
  </si>
  <si>
    <t>Page 3/7</t>
  </si>
  <si>
    <t>Page 4/7</t>
  </si>
  <si>
    <t>Page 5/7</t>
  </si>
  <si>
    <t>Page 6/7</t>
  </si>
  <si>
    <t>Page 7/7</t>
  </si>
  <si>
    <t>Transition readiness presentation preparation</t>
  </si>
  <si>
    <t>After GCLP6, due date for Project 2 assignment is not yet assigned by professors</t>
  </si>
  <si>
    <t>All assignment due dates are not yet clear</t>
  </si>
  <si>
    <t>Preparation Portfolio</t>
  </si>
  <si>
    <r>
      <rPr>
        <b/>
        <sz val="12"/>
        <color theme="4" tint="-0.499984740745262"/>
        <rFont val="Times New Roman"/>
        <family val="1"/>
      </rPr>
      <t>Graduate Communication in Disciplines</t>
    </r>
    <r>
      <rPr>
        <sz val="12"/>
        <color theme="4" tint="-0.499984740745262"/>
        <rFont val="Times New Roman"/>
        <family val="1"/>
      </rPr>
      <t xml:space="preserve">
Innovation Hall 319
Professor Habib &amp; Richardson</t>
    </r>
  </si>
  <si>
    <r>
      <rPr>
        <b/>
        <sz val="12"/>
        <color theme="4" tint="-0.499984740745262"/>
        <rFont val="Times New Roman"/>
        <family val="1"/>
      </rPr>
      <t>GRE Preparation</t>
    </r>
    <r>
      <rPr>
        <sz val="12"/>
        <color theme="4" tint="-0.499984740745262"/>
        <rFont val="Times New Roman"/>
        <family val="1"/>
      </rPr>
      <t xml:space="preserve">
Mason Global Center 1311
Professor Svendson</t>
    </r>
  </si>
  <si>
    <r>
      <rPr>
        <b/>
        <sz val="12"/>
        <color theme="4" tint="-0.499984740745262"/>
        <rFont val="Times New Roman"/>
        <family val="1"/>
      </rPr>
      <t>Accelerated Introduction to Graduate Study</t>
    </r>
    <r>
      <rPr>
        <sz val="12"/>
        <color theme="4" tint="-0.499984740745262"/>
        <rFont val="Times New Roman"/>
        <family val="1"/>
      </rPr>
      <t xml:space="preserve">
Mason Global Center 1314
Professor Ferro</t>
    </r>
  </si>
  <si>
    <r>
      <rPr>
        <b/>
        <sz val="12"/>
        <color theme="4" tint="-0.499984740745262"/>
        <rFont val="Times New Roman"/>
        <family val="1"/>
      </rPr>
      <t>Finance Report and Decison Making</t>
    </r>
    <r>
      <rPr>
        <sz val="12"/>
        <color theme="4" tint="-0.499984740745262"/>
        <rFont val="Times New Roman"/>
        <family val="1"/>
      </rPr>
      <t xml:space="preserve">
Arlington Founders Hall 111
Professor Ingram</t>
    </r>
  </si>
  <si>
    <r>
      <rPr>
        <b/>
        <sz val="12"/>
        <color theme="4" tint="-0.499984740745262"/>
        <rFont val="Times New Roman"/>
        <family val="1"/>
      </rPr>
      <t>Management of IT</t>
    </r>
    <r>
      <rPr>
        <sz val="12"/>
        <color theme="4" tint="-0.499984740745262"/>
        <rFont val="Times New Roman"/>
        <family val="1"/>
      </rPr>
      <t xml:space="preserve">
Arlington Founders Hall 111
Professor Menon</t>
    </r>
  </si>
  <si>
    <t xml:space="preserve">Final check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</si>
</sst>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dd"/>
    <numFmt numFmtId="166" formatCode="aaaa"/>
  </numFmts>
  <fonts count="51" x14ac:knownFonts="1">
    <font>
      <sz val="10"/>
      <color theme="1" tint="0.14996795556505021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5"/>
      <color theme="3" tint="0.14996795556505021"/>
      <name val="Tahoma"/>
      <family val="2"/>
      <scheme val="major"/>
    </font>
    <font>
      <sz val="13"/>
      <color theme="3" tint="0.14996795556505021"/>
      <name val="Tahoma"/>
      <family val="2"/>
      <scheme val="major"/>
    </font>
    <font>
      <sz val="11"/>
      <color theme="3" tint="0.1499679555650502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0"/>
      <color theme="1"/>
      <name val="Cambria"/>
      <family val="2"/>
      <scheme val="minor"/>
    </font>
    <font>
      <sz val="16"/>
      <color theme="3"/>
      <name val="Tahoma"/>
      <family val="2"/>
      <scheme val="major"/>
    </font>
    <font>
      <sz val="13"/>
      <color theme="1" tint="0.34998626667073579"/>
      <name val="Cambria"/>
      <family val="2"/>
      <scheme val="minor"/>
    </font>
    <font>
      <b/>
      <sz val="14"/>
      <color theme="1"/>
      <name val="Cambria"/>
      <family val="2"/>
      <scheme val="minor"/>
    </font>
    <font>
      <b/>
      <sz val="10"/>
      <color theme="0" tint="-0.34998626667073579"/>
      <name val="Cambria"/>
      <family val="2"/>
      <scheme val="minor"/>
    </font>
    <font>
      <b/>
      <sz val="34"/>
      <color theme="0" tint="-0.34998626667073579"/>
      <name val="Cambria"/>
      <family val="2"/>
      <scheme val="minor"/>
    </font>
    <font>
      <sz val="9"/>
      <color theme="3"/>
      <name val="Times New Roman"/>
      <family val="1"/>
    </font>
    <font>
      <sz val="36"/>
      <color theme="4" tint="-0.49998474074526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6"/>
      <color theme="3"/>
      <name val="Times New Roman"/>
      <family val="1"/>
    </font>
    <font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4" tint="-0.499984740745262"/>
      <name val="Times New Roman"/>
      <family val="1"/>
    </font>
    <font>
      <sz val="10"/>
      <color rgb="FFFF0000"/>
      <name val="Times New Roman"/>
      <family val="1"/>
    </font>
    <font>
      <sz val="10"/>
      <color theme="4" tint="-0.499984740745262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10"/>
      <color theme="1" tint="0.14996795556505021"/>
      <name val="Times New Roman"/>
      <family val="1"/>
    </font>
    <font>
      <b/>
      <sz val="18"/>
      <color theme="1" tint="0.14996795556505021"/>
      <name val="Times New Roman"/>
      <family val="1"/>
    </font>
    <font>
      <sz val="12"/>
      <color theme="1" tint="0.14996795556505021"/>
      <name val="Times New Roman"/>
      <family val="1"/>
    </font>
    <font>
      <sz val="12"/>
      <name val="Times New Roman"/>
      <family val="1"/>
    </font>
    <font>
      <b/>
      <sz val="20"/>
      <color theme="1" tint="0.14996795556505021"/>
      <name val="Times New Roman"/>
      <family val="1"/>
    </font>
    <font>
      <b/>
      <sz val="34"/>
      <color theme="5"/>
      <name val="Times New Roman"/>
      <family val="1"/>
    </font>
    <font>
      <sz val="13"/>
      <color theme="1" tint="0.34998626667073579"/>
      <name val="Times New Roman"/>
      <family val="1"/>
    </font>
    <font>
      <b/>
      <sz val="34"/>
      <color theme="6"/>
      <name val="Times New Roman"/>
      <family val="1"/>
    </font>
    <font>
      <b/>
      <sz val="10"/>
      <color theme="0" tint="-0.34998626667073579"/>
      <name val="Times New Roman"/>
      <family val="1"/>
    </font>
    <font>
      <b/>
      <sz val="11"/>
      <color theme="0"/>
      <name val="Times New Roman"/>
      <family val="1"/>
    </font>
    <font>
      <b/>
      <sz val="14"/>
      <color theme="6"/>
      <name val="Times New Roman"/>
      <family val="1"/>
    </font>
    <font>
      <sz val="10"/>
      <color theme="1" tint="0.34998626667073579"/>
      <name val="Times New Roman"/>
      <family val="1"/>
    </font>
    <font>
      <b/>
      <sz val="12"/>
      <color theme="1" tint="0.14996795556505021"/>
      <name val="Times New Roman"/>
      <family val="1"/>
    </font>
    <font>
      <sz val="12"/>
      <color theme="1" tint="0.34998626667073579"/>
      <name val="Times New Roman"/>
      <family val="1"/>
    </font>
    <font>
      <b/>
      <sz val="34"/>
      <color theme="9"/>
      <name val="Times New Roman"/>
      <family val="1"/>
    </font>
    <font>
      <b/>
      <sz val="12"/>
      <name val="Times New Roman"/>
      <family val="1"/>
    </font>
    <font>
      <b/>
      <sz val="12"/>
      <color theme="6"/>
      <name val="Times New Roman"/>
      <family val="1"/>
    </font>
    <font>
      <b/>
      <sz val="12"/>
      <color theme="5"/>
      <name val="Times New Roman"/>
      <family val="1"/>
    </font>
    <font>
      <b/>
      <sz val="34"/>
      <color theme="4"/>
      <name val="Times New Roman"/>
      <family val="1"/>
    </font>
    <font>
      <b/>
      <sz val="12"/>
      <color theme="9"/>
      <name val="Times New Roman"/>
      <family val="1"/>
    </font>
    <font>
      <b/>
      <sz val="34"/>
      <color theme="7" tint="-0.499984740745262"/>
      <name val="Times New Roman"/>
      <family val="1"/>
    </font>
    <font>
      <b/>
      <u/>
      <sz val="18"/>
      <color theme="1" tint="0.14996795556505021"/>
      <name val="Times New Roman"/>
      <family val="1"/>
    </font>
    <font>
      <b/>
      <sz val="12"/>
      <color theme="4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/>
      <diagonal/>
    </border>
  </borders>
  <cellStyleXfs count="15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9" fillId="0" borderId="0">
      <alignment vertical="center"/>
    </xf>
    <xf numFmtId="0" fontId="10" fillId="0" borderId="11" applyNumberFormat="0" applyFill="0" applyBorder="0" applyProtection="0">
      <alignment horizontal="left" vertical="center"/>
    </xf>
    <xf numFmtId="165" fontId="1" fillId="0" borderId="0" applyFont="0" applyFill="0" applyBorder="0" applyProtection="0">
      <alignment horizontal="left" vertical="center"/>
    </xf>
    <xf numFmtId="166" fontId="6" fillId="0" borderId="0" applyFill="0" applyBorder="0" applyProtection="0">
      <alignment horizontal="center" vertical="center"/>
    </xf>
    <xf numFmtId="0" fontId="11" fillId="0" borderId="17" applyNumberFormat="0" applyFill="0" applyAlignment="0" applyProtection="0">
      <alignment horizontal="left" vertical="center"/>
    </xf>
    <xf numFmtId="0" fontId="12" fillId="4" borderId="0" applyNumberFormat="0" applyFill="0" applyBorder="0" applyAlignment="0" applyProtection="0"/>
  </cellStyleXfs>
  <cellXfs count="195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right" vertical="center" indent="1"/>
    </xf>
    <xf numFmtId="0" fontId="7" fillId="0" borderId="0" xfId="7">
      <alignment vertical="center"/>
    </xf>
    <xf numFmtId="0" fontId="7" fillId="0" borderId="0" xfId="7" applyFill="1">
      <alignment vertical="center"/>
    </xf>
    <xf numFmtId="0" fontId="9" fillId="0" borderId="0" xfId="9">
      <alignment vertical="center"/>
    </xf>
    <xf numFmtId="165" fontId="0" fillId="0" borderId="0" xfId="11" applyFont="1" applyFill="1" applyBorder="1" applyAlignment="1">
      <alignment vertical="center"/>
    </xf>
    <xf numFmtId="165" fontId="0" fillId="0" borderId="0" xfId="11" applyFont="1" applyBorder="1" applyAlignment="1">
      <alignment vertical="center"/>
    </xf>
    <xf numFmtId="0" fontId="13" fillId="0" borderId="0" xfId="8" applyFont="1" applyAlignment="1">
      <alignment textRotation="90" wrapText="1"/>
    </xf>
    <xf numFmtId="0" fontId="15" fillId="0" borderId="0" xfId="5" applyFont="1" applyFill="1"/>
    <xf numFmtId="0" fontId="16" fillId="0" borderId="0" xfId="7" applyFont="1">
      <alignment vertical="center"/>
    </xf>
    <xf numFmtId="0" fontId="17" fillId="0" borderId="0" xfId="8" applyFont="1" applyAlignment="1">
      <alignment vertical="center"/>
    </xf>
    <xf numFmtId="0" fontId="18" fillId="0" borderId="0" xfId="5" applyFont="1" applyFill="1" applyAlignment="1">
      <alignment horizontal="left"/>
    </xf>
    <xf numFmtId="0" fontId="16" fillId="0" borderId="0" xfId="7" applyFont="1" applyFill="1">
      <alignment vertical="center"/>
    </xf>
    <xf numFmtId="0" fontId="19" fillId="11" borderId="0" xfId="5" applyFont="1" applyFill="1" applyBorder="1" applyAlignment="1">
      <alignment horizontal="center" vertical="center"/>
    </xf>
    <xf numFmtId="0" fontId="16" fillId="11" borderId="0" xfId="7" applyFont="1" applyFill="1" applyAlignment="1">
      <alignment vertical="center"/>
    </xf>
    <xf numFmtId="0" fontId="20" fillId="0" borderId="4" xfId="7" applyNumberFormat="1" applyFont="1" applyFill="1" applyBorder="1" applyAlignment="1">
      <alignment horizontal="center" vertical="center"/>
    </xf>
    <xf numFmtId="20" fontId="22" fillId="2" borderId="0" xfId="5" applyNumberFormat="1" applyFont="1" applyFill="1" applyBorder="1" applyAlignment="1">
      <alignment horizontal="center" vertical="center"/>
    </xf>
    <xf numFmtId="0" fontId="23" fillId="2" borderId="2" xfId="7" applyNumberFormat="1" applyFont="1" applyFill="1" applyBorder="1" applyAlignment="1">
      <alignment horizontal="center" vertical="center" wrapText="1"/>
    </xf>
    <xf numFmtId="0" fontId="24" fillId="12" borderId="0" xfId="7" applyFont="1" applyFill="1">
      <alignment vertical="center"/>
    </xf>
    <xf numFmtId="0" fontId="22" fillId="0" borderId="0" xfId="7" applyFont="1" applyAlignment="1">
      <alignment horizontal="left" vertical="center"/>
    </xf>
    <xf numFmtId="20" fontId="22" fillId="9" borderId="0" xfId="5" applyNumberFormat="1" applyFont="1" applyFill="1" applyBorder="1" applyAlignment="1">
      <alignment horizontal="center" vertical="center"/>
    </xf>
    <xf numFmtId="0" fontId="23" fillId="13" borderId="2" xfId="7" applyNumberFormat="1" applyFont="1" applyFill="1" applyBorder="1" applyAlignment="1">
      <alignment horizontal="center" vertical="center" wrapText="1"/>
    </xf>
    <xf numFmtId="0" fontId="16" fillId="10" borderId="0" xfId="7" applyFont="1" applyFill="1">
      <alignment vertical="center"/>
    </xf>
    <xf numFmtId="0" fontId="16" fillId="15" borderId="0" xfId="7" applyFont="1" applyFill="1">
      <alignment vertical="center"/>
    </xf>
    <xf numFmtId="0" fontId="23" fillId="9" borderId="2" xfId="7" applyNumberFormat="1" applyFont="1" applyFill="1" applyBorder="1" applyAlignment="1">
      <alignment horizontal="center" vertical="center" wrapText="1"/>
    </xf>
    <xf numFmtId="0" fontId="25" fillId="9" borderId="2" xfId="6" applyFont="1" applyFill="1" applyBorder="1" applyAlignment="1">
      <alignment horizontal="left" vertical="center" wrapText="1" indent="1"/>
    </xf>
    <xf numFmtId="0" fontId="15" fillId="16" borderId="0" xfId="5" applyFont="1" applyFill="1"/>
    <xf numFmtId="0" fontId="22" fillId="0" borderId="0" xfId="5" applyFont="1" applyFill="1" applyAlignment="1">
      <alignment horizontal="left" vertical="center"/>
    </xf>
    <xf numFmtId="0" fontId="25" fillId="2" borderId="2" xfId="7" applyNumberFormat="1" applyFont="1" applyFill="1" applyBorder="1" applyAlignment="1">
      <alignment horizontal="left" vertical="center" wrapText="1" indent="1"/>
    </xf>
    <xf numFmtId="0" fontId="25" fillId="2" borderId="2" xfId="6" applyFont="1" applyFill="1" applyBorder="1" applyAlignment="1">
      <alignment horizontal="left" vertical="center" wrapText="1" indent="1"/>
    </xf>
    <xf numFmtId="0" fontId="15" fillId="7" borderId="0" xfId="5" applyFont="1" applyFill="1"/>
    <xf numFmtId="0" fontId="24" fillId="17" borderId="0" xfId="7" applyFont="1" applyFill="1">
      <alignment vertical="center"/>
    </xf>
    <xf numFmtId="0" fontId="22" fillId="0" borderId="0" xfId="7" applyFont="1" applyFill="1" applyAlignment="1">
      <alignment horizontal="left" vertical="center"/>
    </xf>
    <xf numFmtId="0" fontId="15" fillId="13" borderId="0" xfId="5" applyFont="1" applyFill="1"/>
    <xf numFmtId="0" fontId="23" fillId="13" borderId="2" xfId="6" applyFont="1" applyFill="1" applyBorder="1" applyAlignment="1">
      <alignment horizontal="center" vertical="center" wrapText="1"/>
    </xf>
    <xf numFmtId="0" fontId="23" fillId="2" borderId="2" xfId="6" applyFont="1" applyFill="1" applyBorder="1" applyAlignment="1">
      <alignment horizontal="center" vertical="center" wrapText="1"/>
    </xf>
    <xf numFmtId="0" fontId="26" fillId="2" borderId="2" xfId="6" applyFont="1" applyFill="1" applyBorder="1" applyAlignment="1">
      <alignment horizontal="center" vertical="center" wrapText="1"/>
    </xf>
    <xf numFmtId="0" fontId="27" fillId="9" borderId="2" xfId="6" applyFont="1" applyFill="1" applyBorder="1" applyAlignment="1">
      <alignment horizontal="left" vertical="center" wrapText="1" indent="1"/>
    </xf>
    <xf numFmtId="0" fontId="23" fillId="9" borderId="2" xfId="7" applyNumberFormat="1" applyFont="1" applyFill="1" applyBorder="1" applyAlignment="1">
      <alignment horizontal="left" vertical="center" wrapText="1" indent="1"/>
    </xf>
    <xf numFmtId="0" fontId="25" fillId="9" borderId="2" xfId="7" applyNumberFormat="1" applyFont="1" applyFill="1" applyBorder="1" applyAlignment="1">
      <alignment horizontal="left" vertical="center" wrapText="1" indent="1"/>
    </xf>
    <xf numFmtId="0" fontId="25" fillId="9" borderId="2" xfId="7" applyNumberFormat="1" applyFont="1" applyFill="1" applyBorder="1" applyAlignment="1">
      <alignment horizontal="left" vertical="center" wrapText="1"/>
    </xf>
    <xf numFmtId="0" fontId="22" fillId="0" borderId="0" xfId="5" applyFont="1" applyFill="1"/>
    <xf numFmtId="0" fontId="22" fillId="0" borderId="0" xfId="7" applyFont="1">
      <alignment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left" vertical="center" indent="4"/>
    </xf>
    <xf numFmtId="0" fontId="30" fillId="0" borderId="0" xfId="0" applyFont="1" applyFill="1" applyBorder="1" applyAlignment="1">
      <alignment horizontal="center" vertical="center"/>
    </xf>
    <xf numFmtId="14" fontId="28" fillId="0" borderId="0" xfId="0" applyNumberFormat="1" applyFont="1" applyAlignment="1">
      <alignment horizontal="right" vertical="center" indent="1"/>
    </xf>
    <xf numFmtId="0" fontId="15" fillId="10" borderId="0" xfId="7" applyFont="1" applyFill="1">
      <alignment vertical="center"/>
    </xf>
    <xf numFmtId="0" fontId="28" fillId="20" borderId="0" xfId="0" applyFont="1" applyFill="1">
      <alignment vertical="center"/>
    </xf>
    <xf numFmtId="0" fontId="28" fillId="0" borderId="0" xfId="0" applyFont="1" applyFill="1" applyBorder="1" applyAlignment="1">
      <alignment horizontal="left" vertical="center" indent="1"/>
    </xf>
    <xf numFmtId="0" fontId="30" fillId="10" borderId="0" xfId="0" applyFont="1" applyFill="1" applyBorder="1" applyAlignment="1">
      <alignment horizontal="left" vertical="center" indent="1"/>
    </xf>
    <xf numFmtId="0" fontId="30" fillId="10" borderId="0" xfId="0" applyFont="1" applyFill="1" applyBorder="1" applyAlignment="1">
      <alignment horizontal="left" vertical="center" wrapText="1" indent="1"/>
    </xf>
    <xf numFmtId="0" fontId="30" fillId="12" borderId="0" xfId="0" applyFont="1" applyFill="1" applyBorder="1" applyAlignment="1">
      <alignment horizontal="left" vertical="center" indent="1"/>
    </xf>
    <xf numFmtId="14" fontId="30" fillId="0" borderId="0" xfId="0" applyNumberFormat="1" applyFont="1" applyAlignment="1">
      <alignment horizontal="right" vertical="center" indent="1"/>
    </xf>
    <xf numFmtId="164" fontId="30" fillId="0" borderId="0" xfId="0" applyNumberFormat="1" applyFont="1" applyAlignment="1">
      <alignment horizontal="right" vertical="center" indent="1"/>
    </xf>
    <xf numFmtId="14" fontId="31" fillId="0" borderId="0" xfId="0" applyNumberFormat="1" applyFont="1" applyAlignment="1">
      <alignment horizontal="right" vertical="center" indent="1"/>
    </xf>
    <xf numFmtId="0" fontId="30" fillId="0" borderId="0" xfId="0" applyFont="1">
      <alignment vertical="center"/>
    </xf>
    <xf numFmtId="0" fontId="34" fillId="0" borderId="0" xfId="9" applyFont="1">
      <alignment vertical="center"/>
    </xf>
    <xf numFmtId="0" fontId="36" fillId="0" borderId="17" xfId="13" applyFont="1" applyAlignment="1">
      <alignment vertical="center"/>
    </xf>
    <xf numFmtId="165" fontId="28" fillId="0" borderId="13" xfId="11" applyFont="1" applyBorder="1">
      <alignment horizontal="left" vertical="center"/>
    </xf>
    <xf numFmtId="165" fontId="28" fillId="0" borderId="0" xfId="11" applyFont="1" applyBorder="1">
      <alignment horizontal="left" vertical="center"/>
    </xf>
    <xf numFmtId="165" fontId="28" fillId="0" borderId="12" xfId="11" applyFont="1" applyBorder="1">
      <alignment horizontal="left" vertical="center"/>
    </xf>
    <xf numFmtId="165" fontId="28" fillId="0" borderId="14" xfId="11" applyFont="1" applyBorder="1">
      <alignment horizontal="left" vertical="center"/>
    </xf>
    <xf numFmtId="165" fontId="28" fillId="19" borderId="0" xfId="11" applyFont="1" applyFill="1" applyBorder="1" applyAlignment="1">
      <alignment vertical="center"/>
    </xf>
    <xf numFmtId="165" fontId="28" fillId="0" borderId="0" xfId="11" applyFont="1" applyFill="1" applyBorder="1" applyAlignment="1">
      <alignment vertical="center"/>
    </xf>
    <xf numFmtId="0" fontId="38" fillId="0" borderId="9" xfId="10" applyFont="1" applyBorder="1">
      <alignment horizontal="left" vertical="center"/>
    </xf>
    <xf numFmtId="0" fontId="38" fillId="0" borderId="10" xfId="10" applyFont="1" applyBorder="1">
      <alignment horizontal="left" vertical="center"/>
    </xf>
    <xf numFmtId="0" fontId="34" fillId="0" borderId="10" xfId="9" applyFont="1" applyBorder="1">
      <alignment vertical="center"/>
    </xf>
    <xf numFmtId="0" fontId="34" fillId="0" borderId="0" xfId="9" applyFont="1" applyBorder="1">
      <alignment vertical="center"/>
    </xf>
    <xf numFmtId="0" fontId="34" fillId="0" borderId="8" xfId="9" applyFont="1" applyBorder="1">
      <alignment vertical="center"/>
    </xf>
    <xf numFmtId="0" fontId="34" fillId="0" borderId="9" xfId="9" applyFont="1" applyBorder="1">
      <alignment vertical="center"/>
    </xf>
    <xf numFmtId="0" fontId="39" fillId="15" borderId="0" xfId="9" applyFont="1" applyFill="1" applyBorder="1">
      <alignment vertical="center"/>
    </xf>
    <xf numFmtId="0" fontId="39" fillId="16" borderId="0" xfId="9" applyFont="1" applyFill="1" applyBorder="1">
      <alignment vertical="center"/>
    </xf>
    <xf numFmtId="0" fontId="34" fillId="0" borderId="7" xfId="9" applyFont="1" applyBorder="1">
      <alignment vertical="center"/>
    </xf>
    <xf numFmtId="0" fontId="34" fillId="0" borderId="6" xfId="9" applyFont="1" applyBorder="1">
      <alignment vertical="center"/>
    </xf>
    <xf numFmtId="0" fontId="34" fillId="0" borderId="5" xfId="9" applyFont="1" applyBorder="1">
      <alignment vertical="center"/>
    </xf>
    <xf numFmtId="165" fontId="30" fillId="19" borderId="0" xfId="11" applyFont="1" applyFill="1" applyBorder="1" applyAlignment="1">
      <alignment vertical="center"/>
    </xf>
    <xf numFmtId="165" fontId="30" fillId="0" borderId="0" xfId="11" applyFont="1" applyFill="1" applyBorder="1" applyAlignment="1">
      <alignment vertical="center"/>
    </xf>
    <xf numFmtId="0" fontId="41" fillId="15" borderId="0" xfId="9" applyFont="1" applyFill="1" applyBorder="1">
      <alignment vertical="center"/>
    </xf>
    <xf numFmtId="0" fontId="41" fillId="16" borderId="0" xfId="9" applyFont="1" applyFill="1" applyBorder="1">
      <alignment vertical="center"/>
    </xf>
    <xf numFmtId="0" fontId="41" fillId="0" borderId="0" xfId="9" applyFont="1">
      <alignment vertical="center"/>
    </xf>
    <xf numFmtId="165" fontId="28" fillId="0" borderId="12" xfId="11" applyFont="1" applyFill="1" applyBorder="1" applyAlignment="1">
      <alignment vertical="center"/>
    </xf>
    <xf numFmtId="0" fontId="34" fillId="0" borderId="21" xfId="9" applyFont="1" applyBorder="1">
      <alignment vertical="center"/>
    </xf>
    <xf numFmtId="0" fontId="34" fillId="0" borderId="20" xfId="9" applyFont="1" applyBorder="1">
      <alignment vertical="center"/>
    </xf>
    <xf numFmtId="0" fontId="34" fillId="0" borderId="19" xfId="9" applyFont="1" applyBorder="1">
      <alignment vertical="center"/>
    </xf>
    <xf numFmtId="0" fontId="34" fillId="0" borderId="18" xfId="9" applyFont="1" applyBorder="1">
      <alignment vertical="center"/>
    </xf>
    <xf numFmtId="165" fontId="30" fillId="0" borderId="13" xfId="11" applyFont="1" applyFill="1" applyBorder="1" applyAlignment="1">
      <alignment vertical="center"/>
    </xf>
    <xf numFmtId="165" fontId="30" fillId="0" borderId="13" xfId="11" applyFont="1" applyBorder="1">
      <alignment horizontal="left" vertical="center"/>
    </xf>
    <xf numFmtId="165" fontId="30" fillId="12" borderId="0" xfId="11" applyFont="1" applyFill="1" applyBorder="1" applyAlignment="1">
      <alignment vertical="center"/>
    </xf>
    <xf numFmtId="165" fontId="30" fillId="0" borderId="14" xfId="11" applyFont="1" applyBorder="1">
      <alignment horizontal="left" vertical="center"/>
    </xf>
    <xf numFmtId="165" fontId="30" fillId="0" borderId="12" xfId="11" applyFont="1" applyBorder="1">
      <alignment horizontal="left" vertical="center"/>
    </xf>
    <xf numFmtId="165" fontId="30" fillId="0" borderId="0" xfId="11" applyFont="1" applyBorder="1">
      <alignment horizontal="left" vertical="center"/>
    </xf>
    <xf numFmtId="165" fontId="30" fillId="0" borderId="0" xfId="11" applyFont="1" applyFill="1" applyBorder="1" applyAlignment="1">
      <alignment vertical="center" wrapText="1"/>
    </xf>
    <xf numFmtId="165" fontId="31" fillId="0" borderId="13" xfId="11" applyFont="1" applyFill="1" applyBorder="1" applyAlignment="1">
      <alignment vertical="center" wrapText="1"/>
    </xf>
    <xf numFmtId="165" fontId="31" fillId="0" borderId="0" xfId="11" applyFont="1" applyFill="1" applyBorder="1" applyAlignment="1">
      <alignment vertical="center" wrapText="1"/>
    </xf>
    <xf numFmtId="165" fontId="40" fillId="0" borderId="0" xfId="11" applyFont="1" applyFill="1" applyBorder="1" applyAlignment="1">
      <alignment horizontal="center" vertical="center" wrapText="1"/>
    </xf>
    <xf numFmtId="165" fontId="43" fillId="0" borderId="12" xfId="11" applyFont="1" applyFill="1" applyBorder="1" applyAlignment="1">
      <alignment vertical="center" wrapText="1"/>
    </xf>
    <xf numFmtId="0" fontId="41" fillId="0" borderId="0" xfId="9" applyFont="1" applyBorder="1">
      <alignment vertical="center"/>
    </xf>
    <xf numFmtId="0" fontId="44" fillId="0" borderId="22" xfId="10" applyFont="1" applyBorder="1">
      <alignment horizontal="left" vertical="center"/>
    </xf>
    <xf numFmtId="0" fontId="45" fillId="0" borderId="23" xfId="10" applyFont="1" applyBorder="1">
      <alignment horizontal="left" vertical="center"/>
    </xf>
    <xf numFmtId="0" fontId="44" fillId="0" borderId="23" xfId="10" applyFont="1" applyBorder="1">
      <alignment horizontal="left" vertical="center"/>
    </xf>
    <xf numFmtId="0" fontId="41" fillId="0" borderId="23" xfId="9" applyFont="1" applyBorder="1">
      <alignment vertical="center"/>
    </xf>
    <xf numFmtId="0" fontId="41" fillId="0" borderId="22" xfId="9" applyFont="1" applyBorder="1">
      <alignment vertical="center"/>
    </xf>
    <xf numFmtId="165" fontId="16" fillId="0" borderId="0" xfId="11" applyFont="1" applyBorder="1">
      <alignment horizontal="left" vertical="center"/>
    </xf>
    <xf numFmtId="165" fontId="30" fillId="0" borderId="25" xfId="11" applyFont="1" applyBorder="1">
      <alignment horizontal="left" vertical="center"/>
    </xf>
    <xf numFmtId="0" fontId="44" fillId="0" borderId="28" xfId="10" applyFont="1" applyBorder="1">
      <alignment horizontal="left" vertical="center"/>
    </xf>
    <xf numFmtId="0" fontId="47" fillId="0" borderId="0" xfId="10" applyFont="1" applyBorder="1">
      <alignment horizontal="left" vertical="center"/>
    </xf>
    <xf numFmtId="0" fontId="44" fillId="0" borderId="0" xfId="10" applyFont="1" applyBorder="1">
      <alignment horizontal="left" vertical="center"/>
    </xf>
    <xf numFmtId="0" fontId="41" fillId="0" borderId="27" xfId="9" applyFont="1" applyBorder="1">
      <alignment vertical="center"/>
    </xf>
    <xf numFmtId="0" fontId="41" fillId="0" borderId="28" xfId="9" applyFont="1" applyBorder="1">
      <alignment vertical="center"/>
    </xf>
    <xf numFmtId="0" fontId="41" fillId="12" borderId="0" xfId="9" applyFont="1" applyFill="1" applyBorder="1" applyAlignment="1">
      <alignment vertical="center"/>
    </xf>
    <xf numFmtId="0" fontId="41" fillId="15" borderId="0" xfId="9" applyFont="1" applyFill="1" applyBorder="1" applyAlignment="1">
      <alignment vertical="center"/>
    </xf>
    <xf numFmtId="0" fontId="41" fillId="0" borderId="26" xfId="9" applyFont="1" applyBorder="1">
      <alignment vertical="center"/>
    </xf>
    <xf numFmtId="0" fontId="41" fillId="16" borderId="0" xfId="9" applyFont="1" applyFill="1" applyBorder="1" applyAlignment="1">
      <alignment vertical="center"/>
    </xf>
    <xf numFmtId="0" fontId="41" fillId="0" borderId="25" xfId="9" applyFont="1" applyBorder="1">
      <alignment vertical="center"/>
    </xf>
    <xf numFmtId="0" fontId="41" fillId="0" borderId="24" xfId="9" applyFont="1" applyBorder="1">
      <alignment vertical="center"/>
    </xf>
    <xf numFmtId="165" fontId="40" fillId="0" borderId="0" xfId="11" applyFont="1" applyFill="1" applyBorder="1" applyAlignment="1">
      <alignment vertical="center"/>
    </xf>
    <xf numFmtId="0" fontId="44" fillId="0" borderId="33" xfId="10" applyFont="1" applyBorder="1">
      <alignment horizontal="left" vertical="center"/>
    </xf>
    <xf numFmtId="0" fontId="50" fillId="0" borderId="0" xfId="10" applyFont="1" applyBorder="1">
      <alignment horizontal="left" vertical="center"/>
    </xf>
    <xf numFmtId="0" fontId="41" fillId="0" borderId="32" xfId="9" applyFont="1" applyBorder="1">
      <alignment vertical="center"/>
    </xf>
    <xf numFmtId="0" fontId="41" fillId="0" borderId="33" xfId="9" applyFont="1" applyBorder="1">
      <alignment vertical="center"/>
    </xf>
    <xf numFmtId="0" fontId="41" fillId="0" borderId="31" xfId="9" applyFont="1" applyBorder="1">
      <alignment vertical="center"/>
    </xf>
    <xf numFmtId="0" fontId="41" fillId="0" borderId="30" xfId="9" applyFont="1" applyBorder="1">
      <alignment vertical="center"/>
    </xf>
    <xf numFmtId="0" fontId="41" fillId="0" borderId="29" xfId="9" applyFont="1" applyBorder="1">
      <alignment vertical="center"/>
    </xf>
    <xf numFmtId="165" fontId="31" fillId="0" borderId="0" xfId="11" applyFont="1" applyFill="1" applyBorder="1" applyAlignment="1">
      <alignment vertical="center"/>
    </xf>
    <xf numFmtId="165" fontId="31" fillId="0" borderId="13" xfId="11" applyFont="1" applyFill="1" applyBorder="1" applyAlignment="1">
      <alignment vertical="center"/>
    </xf>
    <xf numFmtId="0" fontId="26" fillId="13" borderId="3" xfId="7" applyNumberFormat="1" applyFont="1" applyFill="1" applyBorder="1" applyAlignment="1">
      <alignment horizontal="center" vertical="center" wrapText="1"/>
    </xf>
    <xf numFmtId="0" fontId="26" fillId="17" borderId="2" xfId="6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/>
    </xf>
    <xf numFmtId="0" fontId="21" fillId="0" borderId="0" xfId="7" applyFont="1" applyAlignment="1">
      <alignment horizontal="left" vertical="center"/>
    </xf>
    <xf numFmtId="0" fontId="26" fillId="17" borderId="0" xfId="6" applyFont="1" applyFill="1" applyBorder="1" applyAlignment="1">
      <alignment horizontal="center" vertical="center" wrapText="1"/>
    </xf>
    <xf numFmtId="0" fontId="26" fillId="17" borderId="3" xfId="6" applyFont="1" applyFill="1" applyBorder="1" applyAlignment="1">
      <alignment horizontal="center" vertical="center" wrapText="1"/>
    </xf>
    <xf numFmtId="0" fontId="26" fillId="13" borderId="2" xfId="6" applyFont="1" applyFill="1" applyBorder="1" applyAlignment="1">
      <alignment horizontal="center" vertical="center" wrapText="1"/>
    </xf>
    <xf numFmtId="0" fontId="23" fillId="9" borderId="3" xfId="6" applyFont="1" applyFill="1" applyBorder="1" applyAlignment="1">
      <alignment horizontal="center" vertical="center" wrapText="1"/>
    </xf>
    <xf numFmtId="0" fontId="23" fillId="12" borderId="3" xfId="6" applyFont="1" applyFill="1" applyBorder="1" applyAlignment="1">
      <alignment horizontal="center" vertical="center" wrapText="1"/>
    </xf>
    <xf numFmtId="0" fontId="23" fillId="15" borderId="3" xfId="6" applyFont="1" applyFill="1" applyBorder="1" applyAlignment="1">
      <alignment horizontal="center" vertical="center" wrapText="1"/>
    </xf>
    <xf numFmtId="0" fontId="23" fillId="16" borderId="3" xfId="6" applyFont="1" applyFill="1" applyBorder="1" applyAlignment="1">
      <alignment horizontal="center" vertical="center" wrapText="1"/>
    </xf>
    <xf numFmtId="0" fontId="23" fillId="19" borderId="3" xfId="7" applyNumberFormat="1" applyFont="1" applyFill="1" applyBorder="1" applyAlignment="1">
      <alignment horizontal="center" vertical="center" wrapText="1"/>
    </xf>
    <xf numFmtId="0" fontId="26" fillId="7" borderId="3" xfId="6" applyFont="1" applyFill="1" applyBorder="1" applyAlignment="1">
      <alignment horizontal="center" vertical="center" wrapText="1"/>
    </xf>
    <xf numFmtId="0" fontId="23" fillId="13" borderId="2" xfId="7" applyNumberFormat="1" applyFont="1" applyFill="1" applyBorder="1" applyAlignment="1">
      <alignment horizontal="center" vertical="center"/>
    </xf>
    <xf numFmtId="0" fontId="23" fillId="7" borderId="3" xfId="6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165" fontId="30" fillId="19" borderId="0" xfId="11" applyFont="1" applyFill="1" applyBorder="1" applyAlignment="1">
      <alignment horizontal="center" vertical="center"/>
    </xf>
    <xf numFmtId="0" fontId="33" fillId="0" borderId="14" xfId="14" applyFont="1" applyFill="1" applyBorder="1" applyAlignment="1">
      <alignment horizontal="left" vertical="center"/>
    </xf>
    <xf numFmtId="0" fontId="33" fillId="0" borderId="0" xfId="14" applyFont="1" applyFill="1" applyAlignment="1">
      <alignment horizontal="left" vertical="center"/>
    </xf>
    <xf numFmtId="0" fontId="35" fillId="0" borderId="0" xfId="14" applyFont="1" applyFill="1" applyAlignment="1">
      <alignment horizontal="left" vertical="center"/>
    </xf>
    <xf numFmtId="166" fontId="37" fillId="8" borderId="16" xfId="12" applyFont="1" applyFill="1" applyBorder="1" applyAlignment="1">
      <alignment horizontal="center" vertical="center"/>
    </xf>
    <xf numFmtId="166" fontId="37" fillId="8" borderId="0" xfId="12" applyFont="1" applyFill="1" applyBorder="1" applyAlignment="1">
      <alignment horizontal="center" vertical="center"/>
    </xf>
    <xf numFmtId="166" fontId="37" fillId="8" borderId="0" xfId="12" applyFont="1" applyFill="1" applyAlignment="1">
      <alignment horizontal="center" vertical="center"/>
    </xf>
    <xf numFmtId="165" fontId="28" fillId="0" borderId="6" xfId="11" applyFont="1" applyFill="1" applyBorder="1" applyAlignment="1">
      <alignment horizontal="center" vertical="center"/>
    </xf>
    <xf numFmtId="166" fontId="37" fillId="8" borderId="15" xfId="12" applyFont="1" applyFill="1" applyBorder="1" applyAlignment="1">
      <alignment horizontal="center" vertical="center"/>
    </xf>
    <xf numFmtId="165" fontId="40" fillId="19" borderId="0" xfId="11" applyFont="1" applyFill="1" applyBorder="1" applyAlignment="1">
      <alignment horizontal="center" vertical="center"/>
    </xf>
    <xf numFmtId="166" fontId="37" fillId="14" borderId="0" xfId="12" applyFont="1" applyFill="1" applyAlignment="1">
      <alignment horizontal="center" vertical="center"/>
    </xf>
    <xf numFmtId="166" fontId="37" fillId="14" borderId="0" xfId="12" applyFont="1" applyFill="1" applyBorder="1" applyAlignment="1">
      <alignment horizontal="center" vertical="center"/>
    </xf>
    <xf numFmtId="166" fontId="37" fillId="14" borderId="15" xfId="12" applyFont="1" applyFill="1" applyBorder="1" applyAlignment="1">
      <alignment horizontal="center" vertical="center"/>
    </xf>
    <xf numFmtId="0" fontId="42" fillId="0" borderId="14" xfId="14" applyFont="1" applyFill="1" applyBorder="1" applyAlignment="1">
      <alignment horizontal="left" vertical="center"/>
    </xf>
    <xf numFmtId="166" fontId="37" fillId="14" borderId="16" xfId="12" applyFont="1" applyFill="1" applyBorder="1" applyAlignment="1">
      <alignment horizontal="center" vertical="center"/>
    </xf>
    <xf numFmtId="165" fontId="30" fillId="12" borderId="0" xfId="11" applyFont="1" applyFill="1" applyBorder="1" applyAlignment="1">
      <alignment horizontal="center" vertical="center"/>
    </xf>
    <xf numFmtId="165" fontId="40" fillId="0" borderId="14" xfId="11" applyFont="1" applyFill="1" applyBorder="1" applyAlignment="1">
      <alignment horizontal="center" vertical="center"/>
    </xf>
    <xf numFmtId="165" fontId="40" fillId="19" borderId="0" xfId="11" applyFont="1" applyFill="1" applyBorder="1" applyAlignment="1">
      <alignment horizontal="center" vertical="center" wrapText="1"/>
    </xf>
    <xf numFmtId="165" fontId="30" fillId="19" borderId="13" xfId="11" applyFont="1" applyFill="1" applyBorder="1" applyAlignment="1">
      <alignment horizontal="center" vertical="center" wrapText="1"/>
    </xf>
    <xf numFmtId="165" fontId="30" fillId="19" borderId="0" xfId="11" applyFont="1" applyFill="1" applyBorder="1" applyAlignment="1">
      <alignment horizontal="center" vertical="center" wrapText="1"/>
    </xf>
    <xf numFmtId="165" fontId="30" fillId="19" borderId="13" xfId="11" applyFont="1" applyFill="1" applyBorder="1" applyAlignment="1">
      <alignment horizontal="center" vertical="center"/>
    </xf>
    <xf numFmtId="0" fontId="31" fillId="0" borderId="0" xfId="9" applyFont="1" applyFill="1" applyAlignment="1">
      <alignment horizontal="center" vertical="center"/>
    </xf>
    <xf numFmtId="165" fontId="30" fillId="0" borderId="13" xfId="11" applyFont="1" applyFill="1" applyBorder="1" applyAlignment="1">
      <alignment horizontal="center" vertical="center"/>
    </xf>
    <xf numFmtId="165" fontId="30" fillId="0" borderId="0" xfId="11" applyFont="1" applyFill="1" applyBorder="1" applyAlignment="1">
      <alignment horizontal="center" vertical="center"/>
    </xf>
    <xf numFmtId="165" fontId="40" fillId="12" borderId="14" xfId="11" applyFont="1" applyFill="1" applyBorder="1" applyAlignment="1">
      <alignment horizontal="center" vertical="center"/>
    </xf>
    <xf numFmtId="165" fontId="30" fillId="12" borderId="14" xfId="11" applyFont="1" applyFill="1" applyBorder="1" applyAlignment="1">
      <alignment horizontal="center" vertical="center"/>
    </xf>
    <xf numFmtId="165" fontId="40" fillId="12" borderId="13" xfId="11" applyFont="1" applyFill="1" applyBorder="1" applyAlignment="1">
      <alignment horizontal="center" vertical="center"/>
    </xf>
    <xf numFmtId="165" fontId="40" fillId="12" borderId="0" xfId="11" applyFont="1" applyFill="1" applyBorder="1" applyAlignment="1">
      <alignment horizontal="center" vertical="center"/>
    </xf>
    <xf numFmtId="165" fontId="43" fillId="12" borderId="13" xfId="11" applyFont="1" applyFill="1" applyBorder="1" applyAlignment="1">
      <alignment horizontal="center" vertical="center" wrapText="1"/>
    </xf>
    <xf numFmtId="165" fontId="43" fillId="12" borderId="0" xfId="11" applyFont="1" applyFill="1" applyBorder="1" applyAlignment="1">
      <alignment horizontal="center" vertical="center" wrapText="1"/>
    </xf>
    <xf numFmtId="0" fontId="46" fillId="0" borderId="14" xfId="14" applyFont="1" applyFill="1" applyBorder="1" applyAlignment="1">
      <alignment horizontal="left" vertical="center"/>
    </xf>
    <xf numFmtId="166" fontId="37" fillId="3" borderId="16" xfId="12" applyFont="1" applyFill="1" applyBorder="1" applyAlignment="1">
      <alignment horizontal="center" vertical="center"/>
    </xf>
    <xf numFmtId="166" fontId="37" fillId="3" borderId="0" xfId="12" applyFont="1" applyFill="1" applyBorder="1" applyAlignment="1">
      <alignment horizontal="center" vertical="center"/>
    </xf>
    <xf numFmtId="166" fontId="37" fillId="3" borderId="0" xfId="12" applyFont="1" applyFill="1" applyAlignment="1">
      <alignment horizontal="center" vertical="center"/>
    </xf>
    <xf numFmtId="165" fontId="30" fillId="19" borderId="12" xfId="11" applyFont="1" applyFill="1" applyBorder="1" applyAlignment="1">
      <alignment horizontal="center" vertical="center"/>
    </xf>
    <xf numFmtId="166" fontId="37" fillId="3" borderId="15" xfId="12" applyFont="1" applyFill="1" applyBorder="1" applyAlignment="1">
      <alignment horizontal="center" vertical="center"/>
    </xf>
    <xf numFmtId="165" fontId="30" fillId="12" borderId="13" xfId="11" applyFont="1" applyFill="1" applyBorder="1" applyAlignment="1">
      <alignment horizontal="center" vertical="center"/>
    </xf>
    <xf numFmtId="0" fontId="48" fillId="0" borderId="14" xfId="14" applyFont="1" applyFill="1" applyBorder="1" applyAlignment="1">
      <alignment horizontal="left" vertical="center"/>
    </xf>
    <xf numFmtId="166" fontId="37" fillId="18" borderId="16" xfId="12" applyFont="1" applyFill="1" applyBorder="1" applyAlignment="1">
      <alignment horizontal="center" vertical="center"/>
    </xf>
    <xf numFmtId="166" fontId="37" fillId="18" borderId="0" xfId="12" applyFont="1" applyFill="1" applyBorder="1" applyAlignment="1">
      <alignment horizontal="center" vertical="center"/>
    </xf>
    <xf numFmtId="166" fontId="37" fillId="18" borderId="0" xfId="12" applyFont="1" applyFill="1" applyAlignment="1">
      <alignment horizontal="center" vertical="center"/>
    </xf>
    <xf numFmtId="166" fontId="37" fillId="18" borderId="15" xfId="12" applyFont="1" applyFill="1" applyBorder="1" applyAlignment="1">
      <alignment horizontal="center" vertical="center"/>
    </xf>
    <xf numFmtId="165" fontId="43" fillId="19" borderId="0" xfId="11" applyFont="1" applyFill="1" applyBorder="1" applyAlignment="1">
      <alignment horizontal="center" vertical="center" wrapText="1"/>
    </xf>
    <xf numFmtId="165" fontId="30" fillId="10" borderId="13" xfId="11" applyFont="1" applyFill="1" applyBorder="1" applyAlignment="1">
      <alignment horizontal="center" vertical="center"/>
    </xf>
    <xf numFmtId="165" fontId="30" fillId="10" borderId="0" xfId="11" applyFont="1" applyFill="1" applyBorder="1" applyAlignment="1">
      <alignment horizontal="center" vertical="center"/>
    </xf>
    <xf numFmtId="165" fontId="49" fillId="20" borderId="0" xfId="11" applyFont="1" applyFill="1" applyBorder="1" applyAlignment="1">
      <alignment horizontal="center" vertical="center"/>
    </xf>
    <xf numFmtId="165" fontId="49" fillId="20" borderId="14" xfId="11" applyFont="1" applyFill="1" applyBorder="1" applyAlignment="1">
      <alignment horizontal="center" vertical="center"/>
    </xf>
    <xf numFmtId="165" fontId="30" fillId="7" borderId="13" xfId="11" applyFont="1" applyFill="1" applyBorder="1" applyAlignment="1">
      <alignment horizontal="center" vertical="center"/>
    </xf>
    <xf numFmtId="165" fontId="30" fillId="7" borderId="0" xfId="11" applyFont="1" applyFill="1" applyBorder="1" applyAlignment="1">
      <alignment horizontal="center" vertical="center"/>
    </xf>
    <xf numFmtId="165" fontId="30" fillId="7" borderId="12" xfId="11" applyFont="1" applyFill="1" applyBorder="1" applyAlignment="1">
      <alignment horizontal="center" vertical="center"/>
    </xf>
  </cellXfs>
  <cellStyles count="15">
    <cellStyle name="20% - Accent5" xfId="5" builtinId="46"/>
    <cellStyle name="20% - Accent6" xfId="6" builtinId="50"/>
    <cellStyle name="Day Numbers" xfId="11"/>
    <cellStyle name="DayHeaders" xfId="12"/>
    <cellStyle name="Heading 1" xfId="2" builtinId="16" customBuiltin="1"/>
    <cellStyle name="Heading 2" xfId="3" builtinId="17" customBuiltin="1"/>
    <cellStyle name="Heading 3" xfId="4" builtinId="18" customBuiltin="1"/>
    <cellStyle name="Heading 4" xfId="1" builtinId="19"/>
    <cellStyle name="Input 2" xfId="14"/>
    <cellStyle name="InputLabels" xfId="13"/>
    <cellStyle name="Normal" xfId="0" builtinId="0" customBuiltin="1"/>
    <cellStyle name="Normal 2" xfId="7"/>
    <cellStyle name="Normal 3" xfId="9"/>
    <cellStyle name="Notes" xfId="10"/>
    <cellStyle name="Title 2" xfId="8"/>
  </cellStyles>
  <dxfs count="23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4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9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5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/>
        </patternFill>
      </fill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34998626667073579"/>
      </font>
    </dxf>
    <dxf>
      <numFmt numFmtId="164" formatCode="mm/dd/yyyy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6795556505021"/>
        <name val="Cambria"/>
        <scheme val="minor"/>
      </font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b val="0"/>
        <i val="0"/>
        <color theme="1" tint="0.14996795556505021"/>
      </font>
      <fill>
        <patternFill patternType="none">
          <fgColor auto="1"/>
          <bgColor auto="1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  <dxf>
      <font>
        <b/>
        <i val="0"/>
        <color theme="0"/>
      </font>
      <fill>
        <patternFill patternType="solid">
          <fgColor theme="4"/>
          <bgColor theme="5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14996795556505021"/>
      </font>
      <fill>
        <patternFill>
          <bgColor theme="0" tint="-4.9989318521683403E-2"/>
        </patternFill>
      </fill>
      <border diagonalUp="0" diagonalDown="0">
        <left/>
        <right/>
        <top style="dashed">
          <color theme="0" tint="-0.24994659260841701"/>
        </top>
        <bottom style="dashed">
          <color theme="0" tint="-0.24994659260841701"/>
        </bottom>
        <vertical style="dashed">
          <color theme="0" tint="-0.24994659260841701"/>
        </vertical>
        <horizontal style="dashed">
          <color theme="0" tint="-0.24994659260841701"/>
        </horizontal>
      </border>
    </dxf>
  </dxfs>
  <tableStyles count="2" defaultTableStyle="Student Planner" defaultPivotStyle="PivotStyleLight16">
    <tableStyle name="Student Planner" pivot="0" count="3">
      <tableStyleElement type="wholeTable" dxfId="236"/>
      <tableStyleElement type="headerRow" dxfId="235"/>
      <tableStyleElement type="firstRowStripe" dxfId="234"/>
    </tableStyle>
    <tableStyle name="Weekly College Schedule" pivot="0" count="7">
      <tableStyleElement type="wholeTable" dxfId="233"/>
      <tableStyleElement type="headerRow" dxfId="232"/>
      <tableStyleElement type="firstColumn" dxfId="231"/>
      <tableStyleElement type="lastColumn" dxfId="230"/>
      <tableStyleElement type="firstRowStripe" dxfId="229"/>
      <tableStyleElement type="secondRowStripe" dxfId="228"/>
      <tableStyleElement type="firstColumnStripe" dxfId="2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66675</xdr:rowOff>
    </xdr:from>
    <xdr:to>
      <xdr:col>1</xdr:col>
      <xdr:colOff>342900</xdr:colOff>
      <xdr:row>4</xdr:row>
      <xdr:rowOff>361950</xdr:rowOff>
    </xdr:to>
    <xdr:grpSp>
      <xdr:nvGrpSpPr>
        <xdr:cNvPr id="15" name="Assignment Icon" descr="&quot;&quot;" title="Pencil Icon"/>
        <xdr:cNvGrpSpPr>
          <a:grpSpLocks noChangeAspect="1"/>
        </xdr:cNvGrpSpPr>
      </xdr:nvGrpSpPr>
      <xdr:grpSpPr bwMode="auto">
        <a:xfrm>
          <a:off x="244475" y="884238"/>
          <a:ext cx="257175" cy="295275"/>
          <a:chOff x="29" y="100"/>
          <a:chExt cx="27" cy="31"/>
        </a:xfrm>
      </xdr:grpSpPr>
      <xdr:sp macro="" textlink="">
        <xdr:nvSpPr>
          <xdr:cNvPr id="17" name="Rectangle 4"/>
          <xdr:cNvSpPr>
            <a:spLocks noChangeArrowheads="1"/>
          </xdr:cNvSpPr>
        </xdr:nvSpPr>
        <xdr:spPr bwMode="auto">
          <a:xfrm>
            <a:off x="29" y="100"/>
            <a:ext cx="27" cy="31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Freeform 5"/>
          <xdr:cNvSpPr>
            <a:spLocks/>
          </xdr:cNvSpPr>
        </xdr:nvSpPr>
        <xdr:spPr bwMode="auto">
          <a:xfrm>
            <a:off x="30" y="104"/>
            <a:ext cx="22" cy="24"/>
          </a:xfrm>
          <a:custGeom>
            <a:avLst/>
            <a:gdLst>
              <a:gd name="T0" fmla="*/ 1781 w 2307"/>
              <a:gd name="T1" fmla="*/ 0 h 2577"/>
              <a:gd name="T2" fmla="*/ 2307 w 2307"/>
              <a:gd name="T3" fmla="*/ 438 h 2577"/>
              <a:gd name="T4" fmla="*/ 526 w 2307"/>
              <a:gd name="T5" fmla="*/ 2577 h 2577"/>
              <a:gd name="T6" fmla="*/ 0 w 2307"/>
              <a:gd name="T7" fmla="*/ 2139 h 2577"/>
              <a:gd name="T8" fmla="*/ 1781 w 2307"/>
              <a:gd name="T9" fmla="*/ 0 h 25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07" h="2577">
                <a:moveTo>
                  <a:pt x="1781" y="0"/>
                </a:moveTo>
                <a:lnTo>
                  <a:pt x="2307" y="438"/>
                </a:lnTo>
                <a:lnTo>
                  <a:pt x="526" y="2577"/>
                </a:lnTo>
                <a:lnTo>
                  <a:pt x="0" y="2139"/>
                </a:lnTo>
                <a:lnTo>
                  <a:pt x="1781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9" name="Freeform 6"/>
          <xdr:cNvSpPr>
            <a:spLocks/>
          </xdr:cNvSpPr>
        </xdr:nvSpPr>
        <xdr:spPr bwMode="auto">
          <a:xfrm>
            <a:off x="29" y="124"/>
            <a:ext cx="6" cy="6"/>
          </a:xfrm>
          <a:custGeom>
            <a:avLst/>
            <a:gdLst>
              <a:gd name="T0" fmla="*/ 99 w 625"/>
              <a:gd name="T1" fmla="*/ 0 h 621"/>
              <a:gd name="T2" fmla="*/ 625 w 625"/>
              <a:gd name="T3" fmla="*/ 438 h 621"/>
              <a:gd name="T4" fmla="*/ 172 w 625"/>
              <a:gd name="T5" fmla="*/ 621 h 621"/>
              <a:gd name="T6" fmla="*/ 0 w 625"/>
              <a:gd name="T7" fmla="*/ 478 h 621"/>
              <a:gd name="T8" fmla="*/ 99 w 625"/>
              <a:gd name="T9" fmla="*/ 0 h 6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25" h="621">
                <a:moveTo>
                  <a:pt x="99" y="0"/>
                </a:moveTo>
                <a:lnTo>
                  <a:pt x="625" y="438"/>
                </a:lnTo>
                <a:lnTo>
                  <a:pt x="172" y="621"/>
                </a:lnTo>
                <a:lnTo>
                  <a:pt x="0" y="478"/>
                </a:lnTo>
                <a:lnTo>
                  <a:pt x="99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0" name="Freeform 7"/>
          <xdr:cNvSpPr>
            <a:spLocks/>
          </xdr:cNvSpPr>
        </xdr:nvSpPr>
        <xdr:spPr bwMode="auto">
          <a:xfrm>
            <a:off x="48" y="100"/>
            <a:ext cx="7" cy="8"/>
          </a:xfrm>
          <a:custGeom>
            <a:avLst/>
            <a:gdLst>
              <a:gd name="T0" fmla="*/ 377 w 846"/>
              <a:gd name="T1" fmla="*/ 0 h 821"/>
              <a:gd name="T2" fmla="*/ 395 w 846"/>
              <a:gd name="T3" fmla="*/ 4 h 821"/>
              <a:gd name="T4" fmla="*/ 414 w 846"/>
              <a:gd name="T5" fmla="*/ 12 h 821"/>
              <a:gd name="T6" fmla="*/ 435 w 846"/>
              <a:gd name="T7" fmla="*/ 25 h 821"/>
              <a:gd name="T8" fmla="*/ 453 w 846"/>
              <a:gd name="T9" fmla="*/ 40 h 821"/>
              <a:gd name="T10" fmla="*/ 474 w 846"/>
              <a:gd name="T11" fmla="*/ 57 h 821"/>
              <a:gd name="T12" fmla="*/ 498 w 846"/>
              <a:gd name="T13" fmla="*/ 79 h 821"/>
              <a:gd name="T14" fmla="*/ 525 w 846"/>
              <a:gd name="T15" fmla="*/ 101 h 821"/>
              <a:gd name="T16" fmla="*/ 553 w 846"/>
              <a:gd name="T17" fmla="*/ 125 h 821"/>
              <a:gd name="T18" fmla="*/ 583 w 846"/>
              <a:gd name="T19" fmla="*/ 150 h 821"/>
              <a:gd name="T20" fmla="*/ 614 w 846"/>
              <a:gd name="T21" fmla="*/ 175 h 821"/>
              <a:gd name="T22" fmla="*/ 646 w 846"/>
              <a:gd name="T23" fmla="*/ 201 h 821"/>
              <a:gd name="T24" fmla="*/ 676 w 846"/>
              <a:gd name="T25" fmla="*/ 226 h 821"/>
              <a:gd name="T26" fmla="*/ 705 w 846"/>
              <a:gd name="T27" fmla="*/ 250 h 821"/>
              <a:gd name="T28" fmla="*/ 733 w 846"/>
              <a:gd name="T29" fmla="*/ 274 h 821"/>
              <a:gd name="T30" fmla="*/ 758 w 846"/>
              <a:gd name="T31" fmla="*/ 295 h 821"/>
              <a:gd name="T32" fmla="*/ 780 w 846"/>
              <a:gd name="T33" fmla="*/ 314 h 821"/>
              <a:gd name="T34" fmla="*/ 799 w 846"/>
              <a:gd name="T35" fmla="*/ 330 h 821"/>
              <a:gd name="T36" fmla="*/ 819 w 846"/>
              <a:gd name="T37" fmla="*/ 347 h 821"/>
              <a:gd name="T38" fmla="*/ 832 w 846"/>
              <a:gd name="T39" fmla="*/ 365 h 821"/>
              <a:gd name="T40" fmla="*/ 841 w 846"/>
              <a:gd name="T41" fmla="*/ 381 h 821"/>
              <a:gd name="T42" fmla="*/ 845 w 846"/>
              <a:gd name="T43" fmla="*/ 396 h 821"/>
              <a:gd name="T44" fmla="*/ 846 w 846"/>
              <a:gd name="T45" fmla="*/ 410 h 821"/>
              <a:gd name="T46" fmla="*/ 845 w 846"/>
              <a:gd name="T47" fmla="*/ 423 h 821"/>
              <a:gd name="T48" fmla="*/ 842 w 846"/>
              <a:gd name="T49" fmla="*/ 433 h 821"/>
              <a:gd name="T50" fmla="*/ 839 w 846"/>
              <a:gd name="T51" fmla="*/ 442 h 821"/>
              <a:gd name="T52" fmla="*/ 835 w 846"/>
              <a:gd name="T53" fmla="*/ 449 h 821"/>
              <a:gd name="T54" fmla="*/ 833 w 846"/>
              <a:gd name="T55" fmla="*/ 453 h 821"/>
              <a:gd name="T56" fmla="*/ 832 w 846"/>
              <a:gd name="T57" fmla="*/ 454 h 821"/>
              <a:gd name="T58" fmla="*/ 525 w 846"/>
              <a:gd name="T59" fmla="*/ 821 h 821"/>
              <a:gd name="T60" fmla="*/ 0 w 846"/>
              <a:gd name="T61" fmla="*/ 384 h 821"/>
              <a:gd name="T62" fmla="*/ 293 w 846"/>
              <a:gd name="T63" fmla="*/ 31 h 821"/>
              <a:gd name="T64" fmla="*/ 295 w 846"/>
              <a:gd name="T65" fmla="*/ 30 h 821"/>
              <a:gd name="T66" fmla="*/ 300 w 846"/>
              <a:gd name="T67" fmla="*/ 26 h 821"/>
              <a:gd name="T68" fmla="*/ 307 w 846"/>
              <a:gd name="T69" fmla="*/ 20 h 821"/>
              <a:gd name="T70" fmla="*/ 317 w 846"/>
              <a:gd name="T71" fmla="*/ 14 h 821"/>
              <a:gd name="T72" fmla="*/ 330 w 846"/>
              <a:gd name="T73" fmla="*/ 8 h 821"/>
              <a:gd name="T74" fmla="*/ 344 w 846"/>
              <a:gd name="T75" fmla="*/ 3 h 821"/>
              <a:gd name="T76" fmla="*/ 360 w 846"/>
              <a:gd name="T77" fmla="*/ 0 h 821"/>
              <a:gd name="T78" fmla="*/ 377 w 846"/>
              <a:gd name="T79" fmla="*/ 0 h 8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846" h="821">
                <a:moveTo>
                  <a:pt x="377" y="0"/>
                </a:moveTo>
                <a:lnTo>
                  <a:pt x="395" y="4"/>
                </a:lnTo>
                <a:lnTo>
                  <a:pt x="414" y="12"/>
                </a:lnTo>
                <a:lnTo>
                  <a:pt x="435" y="25"/>
                </a:lnTo>
                <a:lnTo>
                  <a:pt x="453" y="40"/>
                </a:lnTo>
                <a:lnTo>
                  <a:pt x="474" y="57"/>
                </a:lnTo>
                <a:lnTo>
                  <a:pt x="498" y="79"/>
                </a:lnTo>
                <a:lnTo>
                  <a:pt x="525" y="101"/>
                </a:lnTo>
                <a:lnTo>
                  <a:pt x="553" y="125"/>
                </a:lnTo>
                <a:lnTo>
                  <a:pt x="583" y="150"/>
                </a:lnTo>
                <a:lnTo>
                  <a:pt x="614" y="175"/>
                </a:lnTo>
                <a:lnTo>
                  <a:pt x="646" y="201"/>
                </a:lnTo>
                <a:lnTo>
                  <a:pt x="676" y="226"/>
                </a:lnTo>
                <a:lnTo>
                  <a:pt x="705" y="250"/>
                </a:lnTo>
                <a:lnTo>
                  <a:pt x="733" y="274"/>
                </a:lnTo>
                <a:lnTo>
                  <a:pt x="758" y="295"/>
                </a:lnTo>
                <a:lnTo>
                  <a:pt x="780" y="314"/>
                </a:lnTo>
                <a:lnTo>
                  <a:pt x="799" y="330"/>
                </a:lnTo>
                <a:lnTo>
                  <a:pt x="819" y="347"/>
                </a:lnTo>
                <a:lnTo>
                  <a:pt x="832" y="365"/>
                </a:lnTo>
                <a:lnTo>
                  <a:pt x="841" y="381"/>
                </a:lnTo>
                <a:lnTo>
                  <a:pt x="845" y="396"/>
                </a:lnTo>
                <a:lnTo>
                  <a:pt x="846" y="410"/>
                </a:lnTo>
                <a:lnTo>
                  <a:pt x="845" y="423"/>
                </a:lnTo>
                <a:lnTo>
                  <a:pt x="842" y="433"/>
                </a:lnTo>
                <a:lnTo>
                  <a:pt x="839" y="442"/>
                </a:lnTo>
                <a:lnTo>
                  <a:pt x="835" y="449"/>
                </a:lnTo>
                <a:lnTo>
                  <a:pt x="833" y="453"/>
                </a:lnTo>
                <a:lnTo>
                  <a:pt x="832" y="454"/>
                </a:lnTo>
                <a:lnTo>
                  <a:pt x="525" y="821"/>
                </a:lnTo>
                <a:lnTo>
                  <a:pt x="0" y="384"/>
                </a:lnTo>
                <a:lnTo>
                  <a:pt x="293" y="31"/>
                </a:lnTo>
                <a:lnTo>
                  <a:pt x="295" y="30"/>
                </a:lnTo>
                <a:lnTo>
                  <a:pt x="300" y="26"/>
                </a:lnTo>
                <a:lnTo>
                  <a:pt x="307" y="20"/>
                </a:lnTo>
                <a:lnTo>
                  <a:pt x="317" y="14"/>
                </a:lnTo>
                <a:lnTo>
                  <a:pt x="330" y="8"/>
                </a:lnTo>
                <a:lnTo>
                  <a:pt x="344" y="3"/>
                </a:lnTo>
                <a:lnTo>
                  <a:pt x="360" y="0"/>
                </a:lnTo>
                <a:lnTo>
                  <a:pt x="377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Freeform 8"/>
          <xdr:cNvSpPr>
            <a:spLocks/>
          </xdr:cNvSpPr>
        </xdr:nvSpPr>
        <xdr:spPr bwMode="auto">
          <a:xfrm>
            <a:off x="29" y="129"/>
            <a:ext cx="2" cy="2"/>
          </a:xfrm>
          <a:custGeom>
            <a:avLst/>
            <a:gdLst>
              <a:gd name="T0" fmla="*/ 47 w 219"/>
              <a:gd name="T1" fmla="*/ 0 h 232"/>
              <a:gd name="T2" fmla="*/ 219 w 219"/>
              <a:gd name="T3" fmla="*/ 143 h 232"/>
              <a:gd name="T4" fmla="*/ 0 w 219"/>
              <a:gd name="T5" fmla="*/ 232 h 232"/>
              <a:gd name="T6" fmla="*/ 47 w 219"/>
              <a:gd name="T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9" h="232">
                <a:moveTo>
                  <a:pt x="47" y="0"/>
                </a:moveTo>
                <a:lnTo>
                  <a:pt x="219" y="143"/>
                </a:lnTo>
                <a:lnTo>
                  <a:pt x="0" y="232"/>
                </a:lnTo>
                <a:lnTo>
                  <a:pt x="47" y="0"/>
                </a:lnTo>
                <a:close/>
              </a:path>
            </a:pathLst>
          </a:custGeom>
          <a:solidFill>
            <a:schemeClr val="accent2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y%20year%20monthly%20calendar%20(12%20pages,%20Rainbow%20Bears%20design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ny year monthly calendar (12 p"/>
    </sheetNames>
    <definedNames>
      <definedName name="calendar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id="1" name="Assignments" displayName="Assignments" ref="B5:C26" totalsRowShown="0" headerRowDxfId="226">
  <autoFilter ref="B5:C26"/>
  <tableColumns count="2">
    <tableColumn id="1" name="ASSIGNMENT" dataDxfId="225"/>
    <tableColumn id="2" name="DUE DATE" dataDxfId="224"/>
  </tableColumns>
  <tableStyleInfo name="Student Planner" showFirstColumn="0" showLastColumn="0" showRowStripes="1" showColumnStripes="0"/>
  <extLst>
    <ext xmlns:x14="http://schemas.microsoft.com/office/spreadsheetml/2009/9/main" uri="{504A1905-F514-4f6f-8877-14C23A59335A}">
      <x14:table altText="Assignments" altTextSummary="List of assignments and due dat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Urban">
  <a:themeElements>
    <a:clrScheme name="Student Plann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EBBB6"/>
      </a:accent1>
      <a:accent2>
        <a:srgbClr val="73549A"/>
      </a:accent2>
      <a:accent3>
        <a:srgbClr val="B50B1B"/>
      </a:accent3>
      <a:accent4>
        <a:srgbClr val="E8950E"/>
      </a:accent4>
      <a:accent5>
        <a:srgbClr val="68B82B"/>
      </a:accent5>
      <a:accent6>
        <a:srgbClr val="1D86CD"/>
      </a:accent6>
      <a:hlink>
        <a:srgbClr val="1D86CD"/>
      </a:hlink>
      <a:folHlink>
        <a:srgbClr val="73549A"/>
      </a:folHlink>
    </a:clrScheme>
    <a:fontScheme name="Student Planner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Urban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255000"/>
              </a:schemeClr>
            </a:gs>
            <a:gs pos="55000">
              <a:schemeClr val="phClr">
                <a:tint val="12000"/>
                <a:satMod val="255000"/>
              </a:schemeClr>
            </a:gs>
            <a:gs pos="100000">
              <a:schemeClr val="phClr">
                <a:tint val="45000"/>
                <a:satMod val="250000"/>
              </a:schemeClr>
            </a:gs>
          </a:gsLst>
          <a:path path="circle">
            <a:fillToRect l="-40000" t="-90000" r="140000" b="190000"/>
          </a:path>
        </a:gradFill>
        <a:gradFill rotWithShape="1">
          <a:gsLst>
            <a:gs pos="0">
              <a:schemeClr val="phClr">
                <a:tint val="43000"/>
                <a:satMod val="165000"/>
              </a:schemeClr>
            </a:gs>
            <a:gs pos="55000">
              <a:schemeClr val="phClr">
                <a:tint val="83000"/>
                <a:satMod val="155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-40000" t="-90000" r="140000" b="19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15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flat" dir="t">
              <a:rot lat="0" lon="0" rev="20040000"/>
            </a:lightRig>
          </a:scene3d>
          <a:sp3d contourW="12700" prstMaterial="dkEdge">
            <a:bevelT w="25400" h="38100" prst="convex"/>
            <a:contourClr>
              <a:schemeClr val="phClr">
                <a:satMod val="115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100000">
              <a:schemeClr val="phClr">
                <a:tint val="80000"/>
                <a:satMod val="250000"/>
              </a:schemeClr>
            </a:gs>
            <a:gs pos="60000">
              <a:schemeClr val="phClr">
                <a:shade val="38000"/>
                <a:satMod val="175000"/>
              </a:schemeClr>
            </a:gs>
            <a:gs pos="0">
              <a:schemeClr val="phClr">
                <a:shade val="30000"/>
                <a:satMod val="175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8000"/>
              </a:schemeClr>
              <a:schemeClr val="phClr">
                <a:tint val="96000"/>
                <a:satMod val="15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36"/>
  <sheetViews>
    <sheetView showGridLines="0" topLeftCell="A14" zoomScale="80" zoomScaleNormal="80" workbookViewId="0">
      <selection activeCell="L25" sqref="L25"/>
    </sheetView>
  </sheetViews>
  <sheetFormatPr defaultRowHeight="12.5" x14ac:dyDescent="0.25"/>
  <cols>
    <col min="1" max="1" width="2.1796875" style="4" customWidth="1"/>
    <col min="2" max="2" width="21.26953125" style="4" customWidth="1"/>
    <col min="3" max="6" width="21.6328125" style="4" customWidth="1"/>
    <col min="7" max="9" width="21.6328125" style="3" customWidth="1"/>
    <col min="10" max="10" width="10.36328125" style="4" customWidth="1"/>
    <col min="11" max="11" width="3.08984375" style="4" customWidth="1"/>
    <col min="12" max="12" width="26.08984375" style="4" customWidth="1"/>
    <col min="13" max="16384" width="8.7265625" style="3"/>
  </cols>
  <sheetData>
    <row r="1" spans="1:13" ht="44.25" customHeight="1" thickBot="1" x14ac:dyDescent="1">
      <c r="A1" s="8" t="s">
        <v>12</v>
      </c>
      <c r="B1" s="131" t="s">
        <v>33</v>
      </c>
      <c r="C1" s="131"/>
      <c r="D1" s="131"/>
      <c r="E1" s="131"/>
      <c r="F1" s="131"/>
      <c r="G1" s="131"/>
      <c r="H1" s="131"/>
      <c r="I1" s="131"/>
      <c r="J1" s="9"/>
      <c r="K1" s="9"/>
      <c r="L1" s="9"/>
      <c r="M1" s="10"/>
    </row>
    <row r="2" spans="1:13" ht="22.5" customHeight="1" thickTop="1" x14ac:dyDescent="0.35">
      <c r="A2" s="11"/>
      <c r="B2" s="12"/>
      <c r="C2" s="13"/>
      <c r="D2" s="13"/>
      <c r="E2" s="13"/>
      <c r="F2" s="9"/>
      <c r="G2" s="42" t="s">
        <v>85</v>
      </c>
      <c r="H2" s="42"/>
      <c r="I2" s="42" t="s">
        <v>87</v>
      </c>
      <c r="J2" s="9"/>
      <c r="K2" s="9"/>
      <c r="L2" s="9"/>
      <c r="M2" s="10"/>
    </row>
    <row r="3" spans="1:13" ht="21.75" customHeight="1" x14ac:dyDescent="0.35">
      <c r="A3" s="11"/>
      <c r="B3" s="14"/>
      <c r="C3" s="14"/>
      <c r="D3" s="14"/>
      <c r="E3" s="15"/>
      <c r="F3" s="9"/>
      <c r="G3" s="42" t="s">
        <v>86</v>
      </c>
      <c r="H3" s="42"/>
      <c r="I3" s="42"/>
      <c r="J3" s="9"/>
      <c r="K3" s="9"/>
      <c r="L3" s="9"/>
      <c r="M3" s="10"/>
    </row>
    <row r="4" spans="1:13" ht="21.75" customHeight="1" x14ac:dyDescent="0.25">
      <c r="A4" s="10"/>
      <c r="B4" s="10"/>
      <c r="C4" s="13"/>
      <c r="D4" s="13"/>
      <c r="E4" s="13"/>
      <c r="F4" s="10"/>
      <c r="G4" s="43"/>
      <c r="H4" s="43"/>
      <c r="I4" s="43"/>
      <c r="J4" s="10"/>
      <c r="K4" s="10"/>
      <c r="L4" s="10"/>
      <c r="M4" s="10"/>
    </row>
    <row r="5" spans="1:13" ht="21.75" customHeight="1" x14ac:dyDescent="0.3">
      <c r="A5" s="9"/>
      <c r="B5" s="16" t="s">
        <v>11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2</v>
      </c>
      <c r="J5" s="10" t="s">
        <v>10</v>
      </c>
      <c r="K5" s="132" t="s">
        <v>34</v>
      </c>
      <c r="L5" s="132"/>
      <c r="M5" s="10"/>
    </row>
    <row r="6" spans="1:13" ht="33.75" customHeight="1" x14ac:dyDescent="0.3">
      <c r="A6" s="9"/>
      <c r="B6" s="17">
        <v>0.33333333333333331</v>
      </c>
      <c r="C6" s="18" t="s">
        <v>24</v>
      </c>
      <c r="D6" s="18" t="s">
        <v>24</v>
      </c>
      <c r="E6" s="18" t="s">
        <v>24</v>
      </c>
      <c r="F6" s="18" t="s">
        <v>24</v>
      </c>
      <c r="G6" s="18" t="s">
        <v>24</v>
      </c>
      <c r="H6" s="142" t="s">
        <v>13</v>
      </c>
      <c r="I6" s="142" t="s">
        <v>13</v>
      </c>
      <c r="J6" s="10"/>
      <c r="K6" s="19"/>
      <c r="L6" s="20" t="s">
        <v>17</v>
      </c>
      <c r="M6" s="10"/>
    </row>
    <row r="7" spans="1:13" ht="33.75" customHeight="1" x14ac:dyDescent="0.3">
      <c r="A7" s="9"/>
      <c r="B7" s="21">
        <v>0.35416666666666702</v>
      </c>
      <c r="C7" s="22" t="s">
        <v>15</v>
      </c>
      <c r="D7" s="22" t="s">
        <v>15</v>
      </c>
      <c r="E7" s="22" t="s">
        <v>15</v>
      </c>
      <c r="F7" s="22" t="s">
        <v>15</v>
      </c>
      <c r="G7" s="22" t="s">
        <v>15</v>
      </c>
      <c r="H7" s="142"/>
      <c r="I7" s="142"/>
      <c r="J7" s="13"/>
      <c r="K7" s="23"/>
      <c r="L7" s="20" t="s">
        <v>19</v>
      </c>
      <c r="M7" s="10"/>
    </row>
    <row r="8" spans="1:13" ht="33.75" customHeight="1" x14ac:dyDescent="0.3">
      <c r="A8" s="9"/>
      <c r="B8" s="17">
        <v>0.375</v>
      </c>
      <c r="C8" s="22" t="s">
        <v>9</v>
      </c>
      <c r="D8" s="22" t="s">
        <v>9</v>
      </c>
      <c r="E8" s="22" t="s">
        <v>9</v>
      </c>
      <c r="F8" s="22" t="s">
        <v>9</v>
      </c>
      <c r="G8" s="22" t="s">
        <v>9</v>
      </c>
      <c r="H8" s="18" t="s">
        <v>24</v>
      </c>
      <c r="I8" s="18" t="s">
        <v>24</v>
      </c>
      <c r="J8" s="10"/>
      <c r="K8" s="24"/>
      <c r="L8" s="20" t="s">
        <v>18</v>
      </c>
      <c r="M8" s="10"/>
    </row>
    <row r="9" spans="1:13" ht="33.75" customHeight="1" x14ac:dyDescent="0.3">
      <c r="A9" s="9"/>
      <c r="B9" s="21">
        <v>0.39583333333333398</v>
      </c>
      <c r="C9" s="25"/>
      <c r="D9" s="26"/>
      <c r="E9" s="26"/>
      <c r="F9" s="26"/>
      <c r="G9" s="26"/>
      <c r="H9" s="22" t="s">
        <v>15</v>
      </c>
      <c r="I9" s="22" t="s">
        <v>15</v>
      </c>
      <c r="J9" s="9"/>
      <c r="K9" s="27"/>
      <c r="L9" s="28" t="s">
        <v>20</v>
      </c>
      <c r="M9" s="10"/>
    </row>
    <row r="10" spans="1:13" ht="33.75" customHeight="1" x14ac:dyDescent="0.3">
      <c r="A10" s="9"/>
      <c r="B10" s="17">
        <v>0.41666666666666702</v>
      </c>
      <c r="C10" s="18"/>
      <c r="D10" s="29"/>
      <c r="E10" s="30"/>
      <c r="F10" s="30"/>
      <c r="G10" s="30"/>
      <c r="H10" s="22" t="s">
        <v>9</v>
      </c>
      <c r="I10" s="22" t="s">
        <v>9</v>
      </c>
      <c r="J10" s="9"/>
      <c r="K10" s="31"/>
      <c r="L10" s="28" t="s">
        <v>16</v>
      </c>
      <c r="M10" s="10"/>
    </row>
    <row r="11" spans="1:13" ht="33.75" customHeight="1" x14ac:dyDescent="0.3">
      <c r="A11" s="9"/>
      <c r="B11" s="21">
        <v>0.4375</v>
      </c>
      <c r="C11" s="137" t="s">
        <v>97</v>
      </c>
      <c r="D11" s="141" t="s">
        <v>50</v>
      </c>
      <c r="E11" s="137" t="s">
        <v>97</v>
      </c>
      <c r="F11" s="134" t="s">
        <v>29</v>
      </c>
      <c r="G11" s="143" t="s">
        <v>98</v>
      </c>
      <c r="H11" s="134" t="s">
        <v>29</v>
      </c>
      <c r="I11" s="135" t="s">
        <v>23</v>
      </c>
      <c r="J11" s="9"/>
      <c r="K11" s="32"/>
      <c r="L11" s="33" t="s">
        <v>29</v>
      </c>
      <c r="M11" s="10"/>
    </row>
    <row r="12" spans="1:13" ht="33.75" customHeight="1" x14ac:dyDescent="0.3">
      <c r="A12" s="9"/>
      <c r="B12" s="17">
        <v>0.45833333333333398</v>
      </c>
      <c r="C12" s="137"/>
      <c r="D12" s="141"/>
      <c r="E12" s="137"/>
      <c r="F12" s="134"/>
      <c r="G12" s="143"/>
      <c r="H12" s="134"/>
      <c r="I12" s="135"/>
      <c r="J12" s="9"/>
      <c r="K12" s="34"/>
      <c r="L12" s="28" t="s">
        <v>21</v>
      </c>
      <c r="M12" s="10"/>
    </row>
    <row r="13" spans="1:13" ht="33.75" customHeight="1" x14ac:dyDescent="0.3">
      <c r="A13" s="9"/>
      <c r="B13" s="21">
        <v>0.47916666666666702</v>
      </c>
      <c r="C13" s="137"/>
      <c r="D13" s="141"/>
      <c r="E13" s="137"/>
      <c r="F13" s="134"/>
      <c r="G13" s="143"/>
      <c r="H13" s="134"/>
      <c r="I13" s="135"/>
      <c r="J13" s="9"/>
      <c r="K13" s="9"/>
      <c r="L13" s="9"/>
      <c r="M13" s="10"/>
    </row>
    <row r="14" spans="1:13" ht="33.75" customHeight="1" x14ac:dyDescent="0.3">
      <c r="A14" s="9"/>
      <c r="B14" s="17">
        <v>0.5</v>
      </c>
      <c r="C14" s="137"/>
      <c r="D14" s="141"/>
      <c r="E14" s="137"/>
      <c r="F14" s="134"/>
      <c r="G14" s="143"/>
      <c r="H14" s="134"/>
      <c r="I14" s="135"/>
      <c r="J14" s="9"/>
      <c r="K14" s="9"/>
      <c r="L14" s="9"/>
      <c r="M14" s="10"/>
    </row>
    <row r="15" spans="1:13" ht="33.75" customHeight="1" x14ac:dyDescent="0.3">
      <c r="A15" s="9"/>
      <c r="B15" s="21">
        <v>0.52083333333333304</v>
      </c>
      <c r="C15" s="137"/>
      <c r="D15" s="35" t="s">
        <v>25</v>
      </c>
      <c r="E15" s="137"/>
      <c r="F15" s="35" t="s">
        <v>25</v>
      </c>
      <c r="G15" s="143"/>
      <c r="H15" s="35" t="s">
        <v>25</v>
      </c>
      <c r="I15" s="35" t="s">
        <v>25</v>
      </c>
      <c r="J15" s="9"/>
      <c r="K15" s="9"/>
      <c r="L15" s="9"/>
      <c r="M15" s="10"/>
    </row>
    <row r="16" spans="1:13" ht="33.75" customHeight="1" x14ac:dyDescent="0.3">
      <c r="A16" s="9"/>
      <c r="B16" s="17">
        <v>0.54166666666666696</v>
      </c>
      <c r="C16" s="22" t="s">
        <v>25</v>
      </c>
      <c r="D16" s="36"/>
      <c r="E16" s="22" t="s">
        <v>25</v>
      </c>
      <c r="F16" s="36"/>
      <c r="G16" s="22" t="s">
        <v>25</v>
      </c>
      <c r="H16" s="36"/>
      <c r="I16" s="37"/>
      <c r="J16" s="9"/>
      <c r="K16" s="9"/>
      <c r="L16" s="9"/>
      <c r="M16" s="10"/>
    </row>
    <row r="17" spans="1:13" ht="33.75" customHeight="1" x14ac:dyDescent="0.3">
      <c r="A17" s="9"/>
      <c r="B17" s="21">
        <v>0.5625</v>
      </c>
      <c r="C17" s="25"/>
      <c r="D17" s="26"/>
      <c r="E17" s="26"/>
      <c r="F17" s="26"/>
      <c r="G17" s="26"/>
      <c r="H17" s="26"/>
      <c r="I17" s="38"/>
      <c r="J17" s="9"/>
      <c r="K17" s="9"/>
      <c r="L17" s="9"/>
      <c r="M17" s="10"/>
    </row>
    <row r="18" spans="1:13" ht="33.75" customHeight="1" x14ac:dyDescent="0.3">
      <c r="A18" s="9"/>
      <c r="B18" s="17">
        <v>0.58333333333333304</v>
      </c>
      <c r="C18" s="18"/>
      <c r="D18" s="134" t="s">
        <v>29</v>
      </c>
      <c r="E18" s="30"/>
      <c r="F18" s="134" t="s">
        <v>29</v>
      </c>
      <c r="G18" s="134" t="s">
        <v>29</v>
      </c>
      <c r="H18" s="135" t="s">
        <v>32</v>
      </c>
      <c r="I18" s="133" t="s">
        <v>29</v>
      </c>
      <c r="J18" s="9"/>
      <c r="K18" s="9"/>
      <c r="L18" s="9"/>
      <c r="M18" s="10"/>
    </row>
    <row r="19" spans="1:13" ht="33.75" customHeight="1" x14ac:dyDescent="0.3">
      <c r="A19" s="9"/>
      <c r="B19" s="21">
        <v>0.60416666666666696</v>
      </c>
      <c r="C19" s="140" t="s">
        <v>99</v>
      </c>
      <c r="D19" s="134"/>
      <c r="E19" s="140" t="s">
        <v>99</v>
      </c>
      <c r="F19" s="134"/>
      <c r="G19" s="134"/>
      <c r="H19" s="135"/>
      <c r="I19" s="133"/>
      <c r="J19" s="9"/>
      <c r="K19" s="9"/>
      <c r="L19" s="9"/>
      <c r="M19" s="10"/>
    </row>
    <row r="20" spans="1:13" ht="33.75" customHeight="1" x14ac:dyDescent="0.3">
      <c r="A20" s="9"/>
      <c r="B20" s="17">
        <v>0.625</v>
      </c>
      <c r="C20" s="140"/>
      <c r="D20" s="134"/>
      <c r="E20" s="140"/>
      <c r="F20" s="134"/>
      <c r="G20" s="134"/>
      <c r="H20" s="135"/>
      <c r="I20" s="133"/>
      <c r="J20" s="9"/>
      <c r="K20" s="9"/>
      <c r="L20" s="9"/>
      <c r="M20" s="10"/>
    </row>
    <row r="21" spans="1:13" ht="33.75" customHeight="1" x14ac:dyDescent="0.3">
      <c r="A21" s="9"/>
      <c r="B21" s="21">
        <v>0.64583333333333304</v>
      </c>
      <c r="C21" s="140"/>
      <c r="D21" s="134"/>
      <c r="E21" s="140"/>
      <c r="F21" s="134"/>
      <c r="G21" s="134"/>
      <c r="H21" s="135"/>
      <c r="I21" s="133"/>
      <c r="J21" s="9"/>
      <c r="K21" s="9"/>
      <c r="L21" s="9"/>
      <c r="M21" s="10"/>
    </row>
    <row r="22" spans="1:13" ht="33.75" customHeight="1" x14ac:dyDescent="0.3">
      <c r="A22" s="9"/>
      <c r="B22" s="17">
        <v>0.66666666666666696</v>
      </c>
      <c r="C22" s="140"/>
      <c r="D22" s="134"/>
      <c r="E22" s="140"/>
      <c r="F22" s="134"/>
      <c r="G22" s="134"/>
      <c r="H22" s="135"/>
      <c r="I22" s="133"/>
      <c r="J22" s="9"/>
      <c r="K22" s="9"/>
      <c r="L22" s="9"/>
      <c r="M22" s="10"/>
    </row>
    <row r="23" spans="1:13" ht="33.75" customHeight="1" x14ac:dyDescent="0.3">
      <c r="A23" s="9"/>
      <c r="B23" s="21">
        <v>0.6875</v>
      </c>
      <c r="C23" s="129" t="s">
        <v>22</v>
      </c>
      <c r="D23" s="38"/>
      <c r="E23" s="129" t="s">
        <v>22</v>
      </c>
      <c r="F23" s="38"/>
      <c r="G23" s="129" t="s">
        <v>22</v>
      </c>
      <c r="H23" s="26"/>
      <c r="I23" s="26"/>
      <c r="J23" s="9"/>
      <c r="K23" s="9"/>
      <c r="L23" s="9"/>
      <c r="M23" s="10"/>
    </row>
    <row r="24" spans="1:13" ht="33.75" customHeight="1" x14ac:dyDescent="0.3">
      <c r="A24" s="9"/>
      <c r="B24" s="17">
        <v>0.70833333333333304</v>
      </c>
      <c r="C24" s="129"/>
      <c r="D24" s="35" t="s">
        <v>26</v>
      </c>
      <c r="E24" s="129"/>
      <c r="F24" s="35" t="s">
        <v>26</v>
      </c>
      <c r="G24" s="129"/>
      <c r="H24" s="30"/>
      <c r="I24" s="30"/>
      <c r="J24" s="9"/>
      <c r="K24" s="9"/>
      <c r="L24" s="9"/>
      <c r="M24" s="10"/>
    </row>
    <row r="25" spans="1:13" ht="33.75" customHeight="1" x14ac:dyDescent="0.3">
      <c r="A25" s="9"/>
      <c r="B25" s="21">
        <v>0.72916666666666696</v>
      </c>
      <c r="C25" s="129"/>
      <c r="D25" s="136" t="s">
        <v>27</v>
      </c>
      <c r="E25" s="129"/>
      <c r="F25" s="136" t="s">
        <v>27</v>
      </c>
      <c r="G25" s="129"/>
      <c r="H25" s="26"/>
      <c r="I25" s="26"/>
      <c r="J25" s="9"/>
      <c r="K25" s="9"/>
      <c r="L25" s="9"/>
      <c r="M25" s="10"/>
    </row>
    <row r="26" spans="1:13" ht="33.75" customHeight="1" x14ac:dyDescent="0.3">
      <c r="A26" s="9"/>
      <c r="B26" s="17">
        <v>0.75</v>
      </c>
      <c r="C26" s="129"/>
      <c r="D26" s="136"/>
      <c r="E26" s="129"/>
      <c r="F26" s="136"/>
      <c r="G26" s="129"/>
      <c r="H26" s="30"/>
      <c r="I26" s="30"/>
      <c r="J26" s="9"/>
      <c r="K26" s="9"/>
      <c r="L26" s="9"/>
      <c r="M26" s="10"/>
    </row>
    <row r="27" spans="1:13" ht="33.75" customHeight="1" x14ac:dyDescent="0.3">
      <c r="A27" s="9"/>
      <c r="B27" s="21">
        <v>0.77083333333333304</v>
      </c>
      <c r="C27" s="25"/>
      <c r="D27" s="138" t="s">
        <v>100</v>
      </c>
      <c r="E27" s="26"/>
      <c r="F27" s="139" t="s">
        <v>101</v>
      </c>
      <c r="G27" s="26"/>
      <c r="H27" s="26"/>
      <c r="I27" s="26"/>
      <c r="J27" s="9"/>
      <c r="K27" s="9"/>
      <c r="L27" s="9"/>
      <c r="M27" s="10"/>
    </row>
    <row r="28" spans="1:13" ht="33.75" customHeight="1" x14ac:dyDescent="0.3">
      <c r="A28" s="9"/>
      <c r="B28" s="17">
        <v>0.79166666666666696</v>
      </c>
      <c r="C28" s="22" t="s">
        <v>26</v>
      </c>
      <c r="D28" s="138"/>
      <c r="E28" s="22" t="s">
        <v>26</v>
      </c>
      <c r="F28" s="139"/>
      <c r="G28" s="22" t="s">
        <v>26</v>
      </c>
      <c r="H28" s="22" t="s">
        <v>26</v>
      </c>
      <c r="I28" s="22" t="s">
        <v>26</v>
      </c>
      <c r="J28" s="9"/>
      <c r="K28" s="9"/>
      <c r="L28" s="9"/>
      <c r="M28" s="10"/>
    </row>
    <row r="29" spans="1:13" ht="33.75" customHeight="1" x14ac:dyDescent="0.25">
      <c r="A29" s="13"/>
      <c r="B29" s="21">
        <v>0.8125</v>
      </c>
      <c r="C29" s="134" t="s">
        <v>29</v>
      </c>
      <c r="D29" s="138"/>
      <c r="E29" s="134" t="s">
        <v>29</v>
      </c>
      <c r="F29" s="139"/>
      <c r="G29" s="129" t="s">
        <v>30</v>
      </c>
      <c r="H29" s="129" t="s">
        <v>31</v>
      </c>
      <c r="I29" s="130" t="s">
        <v>29</v>
      </c>
      <c r="J29" s="13"/>
      <c r="K29" s="13"/>
      <c r="L29" s="13"/>
      <c r="M29" s="10"/>
    </row>
    <row r="30" spans="1:13" ht="33.75" customHeight="1" x14ac:dyDescent="0.25">
      <c r="A30" s="13"/>
      <c r="B30" s="17">
        <v>0.83333333333333304</v>
      </c>
      <c r="C30" s="134"/>
      <c r="D30" s="138"/>
      <c r="E30" s="134"/>
      <c r="F30" s="139"/>
      <c r="G30" s="129"/>
      <c r="H30" s="129"/>
      <c r="I30" s="130"/>
      <c r="J30" s="13"/>
      <c r="K30" s="13"/>
      <c r="L30" s="13"/>
      <c r="M30" s="10"/>
    </row>
    <row r="31" spans="1:13" ht="33.75" customHeight="1" x14ac:dyDescent="0.25">
      <c r="A31" s="13"/>
      <c r="B31" s="21">
        <v>0.85416666666666696</v>
      </c>
      <c r="C31" s="134"/>
      <c r="D31" s="138"/>
      <c r="E31" s="134"/>
      <c r="F31" s="139"/>
      <c r="G31" s="129"/>
      <c r="H31" s="129"/>
      <c r="I31" s="130"/>
      <c r="J31" s="13"/>
      <c r="K31" s="13"/>
      <c r="L31" s="13"/>
      <c r="M31" s="10"/>
    </row>
    <row r="32" spans="1:13" ht="33.75" customHeight="1" x14ac:dyDescent="0.25">
      <c r="A32" s="13"/>
      <c r="B32" s="17">
        <v>0.875</v>
      </c>
      <c r="C32" s="141" t="s">
        <v>50</v>
      </c>
      <c r="D32" s="138"/>
      <c r="E32" s="141" t="s">
        <v>50</v>
      </c>
      <c r="F32" s="139"/>
      <c r="G32" s="129"/>
      <c r="H32" s="129"/>
      <c r="I32" s="130"/>
      <c r="J32" s="13"/>
      <c r="K32" s="13"/>
      <c r="L32" s="13"/>
      <c r="M32" s="10"/>
    </row>
    <row r="33" spans="1:13" ht="33.75" customHeight="1" x14ac:dyDescent="0.25">
      <c r="A33" s="13"/>
      <c r="B33" s="21">
        <v>0.89583333333333304</v>
      </c>
      <c r="C33" s="141"/>
      <c r="D33" s="138"/>
      <c r="E33" s="141"/>
      <c r="F33" s="139"/>
      <c r="G33" s="129"/>
      <c r="H33" s="129"/>
      <c r="I33" s="130"/>
      <c r="J33" s="13"/>
      <c r="K33" s="13"/>
      <c r="L33" s="13"/>
      <c r="M33" s="10"/>
    </row>
    <row r="34" spans="1:13" ht="33.75" customHeight="1" x14ac:dyDescent="0.25">
      <c r="A34" s="13"/>
      <c r="B34" s="17">
        <v>0.91666666666666596</v>
      </c>
      <c r="C34" s="141"/>
      <c r="D34" s="138"/>
      <c r="E34" s="141"/>
      <c r="F34" s="139"/>
      <c r="G34" s="129"/>
      <c r="H34" s="129"/>
      <c r="I34" s="130"/>
      <c r="J34" s="13"/>
      <c r="K34" s="13"/>
      <c r="L34" s="13"/>
      <c r="M34" s="10"/>
    </row>
    <row r="35" spans="1:13" ht="33.75" customHeight="1" x14ac:dyDescent="0.25">
      <c r="A35" s="13"/>
      <c r="B35" s="21">
        <v>0.9375</v>
      </c>
      <c r="C35" s="25"/>
      <c r="D35" s="39" t="s">
        <v>28</v>
      </c>
      <c r="E35" s="40"/>
      <c r="F35" s="39" t="s">
        <v>28</v>
      </c>
      <c r="G35" s="41"/>
      <c r="H35" s="26"/>
      <c r="I35" s="26"/>
      <c r="J35" s="13"/>
      <c r="K35" s="13"/>
      <c r="L35" s="13"/>
      <c r="M35" s="10"/>
    </row>
    <row r="36" spans="1:13" ht="33.75" customHeight="1" x14ac:dyDescent="0.25">
      <c r="A36" s="13"/>
      <c r="B36" s="17">
        <v>0.95833333333333304</v>
      </c>
      <c r="C36" s="22" t="s">
        <v>13</v>
      </c>
      <c r="D36" s="22" t="s">
        <v>13</v>
      </c>
      <c r="E36" s="22" t="s">
        <v>13</v>
      </c>
      <c r="F36" s="22" t="s">
        <v>13</v>
      </c>
      <c r="G36" s="22" t="s">
        <v>13</v>
      </c>
      <c r="H36" s="22" t="s">
        <v>13</v>
      </c>
      <c r="I36" s="22" t="s">
        <v>13</v>
      </c>
      <c r="J36" s="13"/>
      <c r="K36" s="13"/>
      <c r="L36" s="13"/>
      <c r="M36" s="10"/>
    </row>
  </sheetData>
  <mergeCells count="32">
    <mergeCell ref="I6:I7"/>
    <mergeCell ref="H6:H7"/>
    <mergeCell ref="G11:G15"/>
    <mergeCell ref="E11:E15"/>
    <mergeCell ref="D11:D14"/>
    <mergeCell ref="F11:F14"/>
    <mergeCell ref="H11:H14"/>
    <mergeCell ref="F27:F34"/>
    <mergeCell ref="C19:C22"/>
    <mergeCell ref="E19:E22"/>
    <mergeCell ref="C23:C26"/>
    <mergeCell ref="E23:E26"/>
    <mergeCell ref="C29:C31"/>
    <mergeCell ref="C32:C34"/>
    <mergeCell ref="E29:E31"/>
    <mergeCell ref="E32:E34"/>
    <mergeCell ref="G29:G34"/>
    <mergeCell ref="H29:H34"/>
    <mergeCell ref="I29:I34"/>
    <mergeCell ref="B1:I1"/>
    <mergeCell ref="K5:L5"/>
    <mergeCell ref="I18:I22"/>
    <mergeCell ref="D18:D22"/>
    <mergeCell ref="F18:F22"/>
    <mergeCell ref="G18:G22"/>
    <mergeCell ref="G23:G26"/>
    <mergeCell ref="I11:I14"/>
    <mergeCell ref="H18:H22"/>
    <mergeCell ref="D25:D26"/>
    <mergeCell ref="F25:F26"/>
    <mergeCell ref="C11:C15"/>
    <mergeCell ref="D27:D34"/>
  </mergeCells>
  <dataValidations count="1">
    <dataValidation allowBlank="1" showInputMessage="1" showErrorMessage="1" prompt="Enter date in mm/dd/yyyy format." sqref="B1"/>
  </dataValidations>
  <printOptions horizontalCentered="1"/>
  <pageMargins left="0.25" right="0.25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/>
  </sheetPr>
  <dimension ref="A1:I26"/>
  <sheetViews>
    <sheetView showGridLines="0" zoomScale="80" zoomScaleNormal="80" workbookViewId="0">
      <selection activeCell="L11" sqref="L11"/>
    </sheetView>
  </sheetViews>
  <sheetFormatPr defaultRowHeight="18" customHeight="1" x14ac:dyDescent="0.25"/>
  <cols>
    <col min="1" max="1" width="2.26953125" customWidth="1"/>
    <col min="2" max="2" width="54.7265625" customWidth="1"/>
    <col min="3" max="3" width="19.81640625" customWidth="1"/>
  </cols>
  <sheetData>
    <row r="1" spans="1:9" ht="9" customHeight="1" x14ac:dyDescent="0.25">
      <c r="A1" s="44"/>
      <c r="B1" s="44"/>
      <c r="C1" s="45"/>
      <c r="D1" s="45"/>
      <c r="E1" s="45"/>
      <c r="F1" s="45"/>
      <c r="G1" s="45"/>
      <c r="H1" s="45"/>
      <c r="I1" s="45"/>
    </row>
    <row r="2" spans="1:9" ht="27" customHeight="1" x14ac:dyDescent="0.25">
      <c r="A2" s="44"/>
      <c r="B2" s="144" t="s">
        <v>84</v>
      </c>
      <c r="C2" s="144"/>
      <c r="D2" s="45"/>
      <c r="E2" s="45"/>
      <c r="F2" s="45"/>
      <c r="G2" s="45"/>
      <c r="H2" s="45"/>
      <c r="I2" s="45"/>
    </row>
    <row r="3" spans="1:9" ht="13" customHeight="1" x14ac:dyDescent="0.25">
      <c r="A3" s="44"/>
      <c r="B3" s="46"/>
      <c r="C3" s="59" t="s">
        <v>85</v>
      </c>
      <c r="D3" s="59"/>
      <c r="E3" s="59" t="s">
        <v>88</v>
      </c>
      <c r="F3" s="45"/>
      <c r="G3" s="45"/>
      <c r="H3" s="45"/>
      <c r="I3" s="45"/>
    </row>
    <row r="4" spans="1:9" ht="15.5" x14ac:dyDescent="0.25">
      <c r="A4" s="44"/>
      <c r="B4" s="44"/>
      <c r="C4" s="59" t="s">
        <v>86</v>
      </c>
      <c r="D4" s="59"/>
      <c r="E4" s="59"/>
      <c r="F4" s="45"/>
      <c r="G4" s="45"/>
      <c r="H4" s="45"/>
      <c r="I4" s="45"/>
    </row>
    <row r="5" spans="1:9" ht="35.25" customHeight="1" x14ac:dyDescent="0.25">
      <c r="A5" s="45"/>
      <c r="B5" s="47" t="s">
        <v>0</v>
      </c>
      <c r="C5" s="48" t="s">
        <v>1</v>
      </c>
      <c r="D5" s="45"/>
      <c r="E5" s="45"/>
      <c r="F5" s="45"/>
      <c r="G5" s="45"/>
      <c r="H5" s="45"/>
      <c r="I5" s="45"/>
    </row>
    <row r="6" spans="1:9" ht="18" customHeight="1" x14ac:dyDescent="0.25">
      <c r="A6" s="45"/>
      <c r="B6" s="53" t="s">
        <v>14</v>
      </c>
      <c r="C6" s="56">
        <v>42034</v>
      </c>
      <c r="D6" s="45"/>
      <c r="E6" s="19"/>
      <c r="F6" s="20" t="s">
        <v>17</v>
      </c>
      <c r="G6" s="45"/>
      <c r="H6" s="45"/>
      <c r="I6" s="45"/>
    </row>
    <row r="7" spans="1:9" ht="18" customHeight="1" x14ac:dyDescent="0.25">
      <c r="A7" s="45"/>
      <c r="B7" s="53" t="s">
        <v>35</v>
      </c>
      <c r="C7" s="56">
        <v>42039</v>
      </c>
      <c r="D7" s="45"/>
      <c r="E7" s="50"/>
      <c r="F7" s="20" t="s">
        <v>19</v>
      </c>
      <c r="G7" s="45"/>
      <c r="H7" s="45"/>
      <c r="I7" s="45"/>
    </row>
    <row r="8" spans="1:9" ht="18" customHeight="1" x14ac:dyDescent="0.25">
      <c r="A8" s="45"/>
      <c r="B8" s="53" t="s">
        <v>36</v>
      </c>
      <c r="C8" s="56">
        <v>42053</v>
      </c>
      <c r="D8" s="45"/>
      <c r="E8" s="24"/>
      <c r="F8" s="20" t="s">
        <v>18</v>
      </c>
      <c r="G8" s="45"/>
      <c r="H8" s="45"/>
      <c r="I8" s="45"/>
    </row>
    <row r="9" spans="1:9" ht="18" customHeight="1" x14ac:dyDescent="0.25">
      <c r="A9" s="45"/>
      <c r="B9" s="53" t="s">
        <v>38</v>
      </c>
      <c r="C9" s="57">
        <v>42060</v>
      </c>
      <c r="D9" s="45"/>
      <c r="E9" s="24"/>
      <c r="F9" s="20"/>
      <c r="G9" s="45"/>
      <c r="H9" s="45"/>
      <c r="I9" s="45"/>
    </row>
    <row r="10" spans="1:9" ht="15.5" x14ac:dyDescent="0.3">
      <c r="A10" s="45"/>
      <c r="B10" s="53" t="s">
        <v>39</v>
      </c>
      <c r="C10" s="57">
        <v>42081</v>
      </c>
      <c r="D10" s="45"/>
      <c r="E10" s="27"/>
      <c r="F10" s="28" t="s">
        <v>20</v>
      </c>
      <c r="G10" s="45"/>
      <c r="H10" s="45"/>
      <c r="I10" s="45"/>
    </row>
    <row r="11" spans="1:9" ht="31" x14ac:dyDescent="0.3">
      <c r="A11" s="45"/>
      <c r="B11" s="54" t="s">
        <v>43</v>
      </c>
      <c r="C11" s="57">
        <v>42088</v>
      </c>
      <c r="D11" s="45"/>
      <c r="E11" s="31"/>
      <c r="F11" s="28" t="s">
        <v>16</v>
      </c>
      <c r="G11" s="45"/>
      <c r="H11" s="45"/>
      <c r="I11" s="45"/>
    </row>
    <row r="12" spans="1:9" ht="18" customHeight="1" x14ac:dyDescent="0.25">
      <c r="A12" s="45"/>
      <c r="B12" s="53" t="s">
        <v>42</v>
      </c>
      <c r="C12" s="58">
        <v>42102</v>
      </c>
      <c r="D12" s="45"/>
      <c r="E12" s="51"/>
      <c r="F12" s="28" t="s">
        <v>58</v>
      </c>
      <c r="G12" s="45"/>
      <c r="H12" s="45"/>
      <c r="I12" s="45"/>
    </row>
    <row r="13" spans="1:9" ht="18" customHeight="1" x14ac:dyDescent="0.25">
      <c r="A13" s="45"/>
      <c r="B13" s="53" t="s">
        <v>37</v>
      </c>
      <c r="C13" s="58">
        <v>42109</v>
      </c>
      <c r="D13" s="45"/>
      <c r="E13" s="45"/>
      <c r="F13" s="45"/>
      <c r="G13" s="45"/>
      <c r="H13" s="45"/>
      <c r="I13" s="45"/>
    </row>
    <row r="14" spans="1:9" ht="18" customHeight="1" x14ac:dyDescent="0.25">
      <c r="A14" s="45"/>
      <c r="B14" s="53" t="s">
        <v>41</v>
      </c>
      <c r="C14" s="58">
        <v>42116</v>
      </c>
      <c r="D14" s="45"/>
      <c r="E14" s="45"/>
      <c r="F14" s="45"/>
      <c r="G14" s="45"/>
      <c r="H14" s="45"/>
      <c r="I14" s="45"/>
    </row>
    <row r="15" spans="1:9" ht="18" customHeight="1" x14ac:dyDescent="0.25">
      <c r="A15" s="45"/>
      <c r="B15" s="53" t="s">
        <v>40</v>
      </c>
      <c r="C15" s="58">
        <v>42123</v>
      </c>
      <c r="D15" s="45"/>
      <c r="E15" s="45"/>
      <c r="F15" s="45"/>
      <c r="G15" s="45"/>
      <c r="H15" s="45"/>
      <c r="I15" s="45"/>
    </row>
    <row r="16" spans="1:9" ht="18" customHeight="1" x14ac:dyDescent="0.25">
      <c r="A16" s="45"/>
      <c r="B16" s="55" t="s">
        <v>72</v>
      </c>
      <c r="C16" s="56">
        <v>42037</v>
      </c>
      <c r="D16" s="45"/>
      <c r="E16" s="45"/>
      <c r="F16" s="45"/>
      <c r="G16" s="45"/>
      <c r="H16" s="45"/>
      <c r="I16" s="45"/>
    </row>
    <row r="17" spans="1:9" ht="18" customHeight="1" x14ac:dyDescent="0.25">
      <c r="A17" s="45"/>
      <c r="B17" s="55" t="s">
        <v>73</v>
      </c>
      <c r="C17" s="56">
        <v>42039</v>
      </c>
      <c r="D17" s="45"/>
      <c r="E17" s="45"/>
      <c r="F17" s="45"/>
      <c r="G17" s="45"/>
      <c r="H17" s="45"/>
      <c r="I17" s="45"/>
    </row>
    <row r="18" spans="1:9" ht="18" customHeight="1" x14ac:dyDescent="0.25">
      <c r="A18" s="45"/>
      <c r="B18" s="55" t="s">
        <v>78</v>
      </c>
      <c r="C18" s="56">
        <v>42044</v>
      </c>
      <c r="D18" s="45"/>
      <c r="E18" s="45"/>
      <c r="F18" s="45"/>
      <c r="G18" s="45"/>
      <c r="H18" s="45"/>
      <c r="I18" s="45"/>
    </row>
    <row r="19" spans="1:9" ht="18" customHeight="1" x14ac:dyDescent="0.25">
      <c r="A19" s="45"/>
      <c r="B19" s="55" t="s">
        <v>74</v>
      </c>
      <c r="C19" s="56">
        <v>42046</v>
      </c>
      <c r="D19" s="45"/>
      <c r="E19" s="45"/>
      <c r="F19" s="45"/>
      <c r="G19" s="45"/>
      <c r="H19" s="45"/>
      <c r="I19" s="45"/>
    </row>
    <row r="20" spans="1:9" ht="18" customHeight="1" x14ac:dyDescent="0.25">
      <c r="A20" s="45"/>
      <c r="B20" s="55" t="s">
        <v>75</v>
      </c>
      <c r="C20" s="56">
        <v>42053</v>
      </c>
      <c r="D20" s="45"/>
      <c r="E20" s="45"/>
      <c r="F20" s="45"/>
      <c r="G20" s="45"/>
      <c r="H20" s="45"/>
      <c r="I20" s="45"/>
    </row>
    <row r="21" spans="1:9" ht="18" customHeight="1" x14ac:dyDescent="0.25">
      <c r="A21" s="45"/>
      <c r="B21" s="55" t="s">
        <v>76</v>
      </c>
      <c r="C21" s="56">
        <v>42060</v>
      </c>
      <c r="D21" s="45"/>
      <c r="E21" s="45"/>
      <c r="F21" s="45"/>
      <c r="G21" s="45"/>
      <c r="H21" s="45"/>
      <c r="I21" s="45"/>
    </row>
    <row r="22" spans="1:9" ht="18" customHeight="1" x14ac:dyDescent="0.25">
      <c r="A22" s="45"/>
      <c r="B22" s="55" t="s">
        <v>77</v>
      </c>
      <c r="C22" s="56">
        <v>42067</v>
      </c>
      <c r="D22" s="45"/>
      <c r="E22" s="45"/>
      <c r="F22" s="45"/>
      <c r="G22" s="45"/>
      <c r="H22" s="45"/>
      <c r="I22" s="45"/>
    </row>
    <row r="23" spans="1:9" ht="18" customHeight="1" x14ac:dyDescent="0.25">
      <c r="A23" s="45"/>
      <c r="B23" s="52"/>
      <c r="C23" s="49"/>
      <c r="D23" s="45"/>
      <c r="E23" s="45"/>
      <c r="F23" s="45"/>
      <c r="G23" s="45"/>
      <c r="H23" s="45"/>
      <c r="I23" s="45"/>
    </row>
    <row r="24" spans="1:9" ht="18" customHeight="1" x14ac:dyDescent="0.25">
      <c r="A24" s="45"/>
      <c r="B24" s="52"/>
      <c r="C24" s="49"/>
      <c r="D24" s="45"/>
      <c r="E24" s="45"/>
      <c r="F24" s="45"/>
      <c r="G24" s="45"/>
      <c r="H24" s="45"/>
      <c r="I24" s="45"/>
    </row>
    <row r="25" spans="1:9" ht="18" customHeight="1" x14ac:dyDescent="0.25">
      <c r="A25" s="45"/>
      <c r="B25" s="52"/>
      <c r="C25" s="49"/>
      <c r="D25" s="45"/>
      <c r="E25" s="45"/>
      <c r="F25" s="45"/>
      <c r="G25" s="45"/>
      <c r="H25" s="45"/>
      <c r="I25" s="45"/>
    </row>
    <row r="26" spans="1:9" ht="18" customHeight="1" x14ac:dyDescent="0.25">
      <c r="B26" s="1"/>
      <c r="C26" s="2"/>
    </row>
  </sheetData>
  <mergeCells count="1">
    <mergeCell ref="B2:C2"/>
  </mergeCells>
  <printOptions horizontalCentered="1"/>
  <pageMargins left="0.7" right="0.7" top="0.75" bottom="0.75" header="0.3" footer="0.3"/>
  <pageSetup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9"/>
  <sheetViews>
    <sheetView showGridLines="0" topLeftCell="A7" zoomScale="80" zoomScaleNormal="80" workbookViewId="0">
      <selection activeCell="W23" sqref="W23:Y24"/>
    </sheetView>
  </sheetViews>
  <sheetFormatPr defaultRowHeight="16.5" x14ac:dyDescent="0.25"/>
  <cols>
    <col min="1" max="1" width="5" style="60" customWidth="1"/>
    <col min="2" max="2" width="1.26953125" style="60" customWidth="1"/>
    <col min="3" max="3" width="10.453125" style="60" customWidth="1"/>
    <col min="4" max="4" width="1.26953125" style="60" customWidth="1"/>
    <col min="5" max="5" width="10.453125" style="60" customWidth="1"/>
    <col min="6" max="7" width="1.26953125" style="60" customWidth="1"/>
    <col min="8" max="8" width="10.453125" style="60" customWidth="1"/>
    <col min="9" max="9" width="1.26953125" style="60" customWidth="1"/>
    <col min="10" max="10" width="10.453125" style="60" customWidth="1"/>
    <col min="11" max="12" width="1.26953125" style="60" customWidth="1"/>
    <col min="13" max="13" width="10.453125" style="60" customWidth="1"/>
    <col min="14" max="14" width="1.26953125" style="60" customWidth="1"/>
    <col min="15" max="15" width="10.453125" style="60" customWidth="1"/>
    <col min="16" max="17" width="1.26953125" style="60" customWidth="1"/>
    <col min="18" max="18" width="10.453125" style="60" customWidth="1"/>
    <col min="19" max="19" width="1.26953125" style="60" customWidth="1"/>
    <col min="20" max="20" width="10.453125" style="60" customWidth="1"/>
    <col min="21" max="22" width="1.26953125" style="60" customWidth="1"/>
    <col min="23" max="23" width="10.453125" style="60" customWidth="1"/>
    <col min="24" max="24" width="1.26953125" style="60" customWidth="1"/>
    <col min="25" max="25" width="10.453125" style="60" customWidth="1"/>
    <col min="26" max="27" width="1.26953125" style="60" customWidth="1"/>
    <col min="28" max="28" width="10.453125" style="60" customWidth="1"/>
    <col min="29" max="29" width="1.26953125" style="60" customWidth="1"/>
    <col min="30" max="30" width="10.453125" style="60" customWidth="1"/>
    <col min="31" max="32" width="1.26953125" style="60" customWidth="1"/>
    <col min="33" max="33" width="10.453125" style="60" customWidth="1"/>
    <col min="34" max="34" width="1.26953125" style="60" customWidth="1"/>
    <col min="35" max="35" width="10.453125" style="60" customWidth="1"/>
    <col min="36" max="36" width="1.26953125" style="60" customWidth="1"/>
    <col min="37" max="16384" width="8.7265625" style="60"/>
  </cols>
  <sheetData>
    <row r="2" spans="2:36" ht="43" x14ac:dyDescent="0.25">
      <c r="B2" s="146" t="s">
        <v>49</v>
      </c>
      <c r="C2" s="146"/>
      <c r="D2" s="146"/>
      <c r="E2" s="146"/>
      <c r="F2" s="146"/>
      <c r="G2" s="146"/>
      <c r="H2" s="146"/>
      <c r="J2" s="147">
        <v>2015</v>
      </c>
      <c r="K2" s="147"/>
      <c r="L2" s="147"/>
      <c r="M2" s="147"/>
      <c r="O2" s="148" t="s">
        <v>48</v>
      </c>
      <c r="P2" s="148"/>
      <c r="Q2" s="148"/>
      <c r="R2" s="148"/>
      <c r="S2" s="148"/>
      <c r="Y2" s="83" t="s">
        <v>85</v>
      </c>
      <c r="AG2" s="83" t="s">
        <v>89</v>
      </c>
    </row>
    <row r="3" spans="2:36" x14ac:dyDescent="0.25">
      <c r="B3" s="61" t="s">
        <v>47</v>
      </c>
      <c r="C3" s="61"/>
      <c r="D3" s="61"/>
      <c r="E3" s="61"/>
      <c r="F3" s="61"/>
      <c r="G3" s="61"/>
      <c r="H3" s="61"/>
      <c r="J3" s="61" t="s">
        <v>46</v>
      </c>
      <c r="K3" s="61"/>
      <c r="L3" s="61"/>
      <c r="M3" s="61"/>
      <c r="O3" s="61" t="s">
        <v>45</v>
      </c>
      <c r="P3" s="61"/>
      <c r="Q3" s="61"/>
      <c r="R3" s="61"/>
      <c r="S3" s="61"/>
      <c r="Y3" s="83" t="s">
        <v>86</v>
      </c>
    </row>
    <row r="5" spans="2:36" ht="21" customHeight="1" x14ac:dyDescent="0.25">
      <c r="B5" s="149">
        <f>INDEX(calendar,,1)</f>
        <v>41995</v>
      </c>
      <c r="C5" s="150"/>
      <c r="D5" s="150"/>
      <c r="E5" s="150"/>
      <c r="F5" s="150"/>
      <c r="G5" s="151">
        <f>INDEX(calendar,,2)</f>
        <v>41996</v>
      </c>
      <c r="H5" s="151"/>
      <c r="I5" s="151"/>
      <c r="J5" s="151"/>
      <c r="K5" s="151"/>
      <c r="L5" s="151">
        <f>INDEX(calendar,,3)</f>
        <v>41997</v>
      </c>
      <c r="M5" s="151"/>
      <c r="N5" s="151"/>
      <c r="O5" s="151"/>
      <c r="P5" s="151"/>
      <c r="Q5" s="151">
        <f>INDEX(calendar,,4)</f>
        <v>41998</v>
      </c>
      <c r="R5" s="151"/>
      <c r="S5" s="151"/>
      <c r="T5" s="151"/>
      <c r="U5" s="151"/>
      <c r="V5" s="151">
        <f>INDEX(calendar,,5)</f>
        <v>41999</v>
      </c>
      <c r="W5" s="151"/>
      <c r="X5" s="151"/>
      <c r="Y5" s="151"/>
      <c r="Z5" s="151"/>
      <c r="AA5" s="151">
        <f>INDEX(calendar,,6)</f>
        <v>42000</v>
      </c>
      <c r="AB5" s="151"/>
      <c r="AC5" s="151"/>
      <c r="AD5" s="151"/>
      <c r="AE5" s="151"/>
      <c r="AF5" s="150">
        <f>INDEX(calendar,,7)</f>
        <v>42001</v>
      </c>
      <c r="AG5" s="150"/>
      <c r="AH5" s="150"/>
      <c r="AI5" s="150"/>
      <c r="AJ5" s="153"/>
    </row>
    <row r="6" spans="2:36" ht="24" customHeight="1" x14ac:dyDescent="0.25">
      <c r="B6" s="62"/>
      <c r="C6" s="63">
        <v>29</v>
      </c>
      <c r="D6" s="63"/>
      <c r="E6" s="63"/>
      <c r="F6" s="64"/>
      <c r="G6" s="62"/>
      <c r="H6" s="63">
        <v>30</v>
      </c>
      <c r="I6" s="63"/>
      <c r="J6" s="63"/>
      <c r="K6" s="64"/>
      <c r="L6" s="62"/>
      <c r="M6" s="63">
        <v>31</v>
      </c>
      <c r="N6" s="63"/>
      <c r="O6" s="63"/>
      <c r="P6" s="64"/>
      <c r="Q6" s="62"/>
      <c r="R6" s="63">
        <v>1</v>
      </c>
      <c r="S6" s="63"/>
      <c r="T6" s="63"/>
      <c r="U6" s="64"/>
      <c r="V6" s="62"/>
      <c r="W6" s="63">
        <v>2</v>
      </c>
      <c r="X6" s="63"/>
      <c r="Y6" s="63"/>
      <c r="Z6" s="64"/>
      <c r="AA6" s="62"/>
      <c r="AB6" s="63">
        <v>3</v>
      </c>
      <c r="AC6" s="63"/>
      <c r="AD6" s="63"/>
      <c r="AE6" s="64"/>
      <c r="AF6" s="62"/>
      <c r="AG6" s="63">
        <v>4</v>
      </c>
      <c r="AH6" s="63"/>
      <c r="AI6" s="63"/>
      <c r="AJ6" s="64"/>
    </row>
    <row r="7" spans="2:36" ht="24" customHeight="1" x14ac:dyDescent="0.25">
      <c r="B7" s="62"/>
      <c r="C7" s="63"/>
      <c r="D7" s="63"/>
      <c r="E7" s="63"/>
      <c r="F7" s="64"/>
      <c r="G7" s="62"/>
      <c r="H7" s="63"/>
      <c r="I7" s="63"/>
      <c r="J7" s="63"/>
      <c r="K7" s="64"/>
      <c r="L7" s="62"/>
      <c r="M7" s="63"/>
      <c r="N7" s="63"/>
      <c r="O7" s="63"/>
      <c r="P7" s="64"/>
      <c r="Q7" s="62"/>
      <c r="R7" s="63"/>
      <c r="S7" s="63"/>
      <c r="T7" s="63"/>
      <c r="U7" s="64"/>
      <c r="V7" s="62"/>
      <c r="W7" s="63"/>
      <c r="X7" s="63"/>
      <c r="Y7" s="63"/>
      <c r="Z7" s="64"/>
      <c r="AA7" s="62"/>
      <c r="AB7" s="63"/>
      <c r="AC7" s="63"/>
      <c r="AD7" s="63"/>
      <c r="AE7" s="64"/>
      <c r="AF7" s="62"/>
      <c r="AG7" s="63"/>
      <c r="AH7" s="63"/>
      <c r="AI7" s="63"/>
      <c r="AJ7" s="64"/>
    </row>
    <row r="8" spans="2:36" ht="24" customHeight="1" x14ac:dyDescent="0.25">
      <c r="B8" s="62"/>
      <c r="C8" s="63"/>
      <c r="D8" s="63"/>
      <c r="E8" s="63"/>
      <c r="F8" s="64"/>
      <c r="G8" s="62"/>
      <c r="H8" s="63"/>
      <c r="I8" s="63"/>
      <c r="J8" s="63"/>
      <c r="K8" s="64"/>
      <c r="L8" s="62"/>
      <c r="M8" s="63"/>
      <c r="N8" s="63"/>
      <c r="O8" s="63"/>
      <c r="P8" s="64"/>
      <c r="Q8" s="62"/>
      <c r="R8" s="63"/>
      <c r="S8" s="63"/>
      <c r="T8" s="63"/>
      <c r="U8" s="64"/>
      <c r="V8" s="62"/>
      <c r="W8" s="63"/>
      <c r="X8" s="63"/>
      <c r="Y8" s="63"/>
      <c r="Z8" s="64"/>
      <c r="AA8" s="62"/>
      <c r="AB8" s="63"/>
      <c r="AC8" s="63"/>
      <c r="AD8" s="63"/>
      <c r="AE8" s="64"/>
      <c r="AF8" s="62"/>
      <c r="AG8" s="63"/>
      <c r="AH8" s="63"/>
      <c r="AI8" s="63"/>
      <c r="AJ8" s="64"/>
    </row>
    <row r="9" spans="2:36" ht="24" customHeight="1" x14ac:dyDescent="0.25">
      <c r="B9" s="62"/>
      <c r="C9" s="65"/>
      <c r="D9" s="65"/>
      <c r="E9" s="65"/>
      <c r="F9" s="64"/>
      <c r="G9" s="62"/>
      <c r="H9" s="65"/>
      <c r="I9" s="65"/>
      <c r="J9" s="65"/>
      <c r="K9" s="64"/>
      <c r="L9" s="62"/>
      <c r="M9" s="65"/>
      <c r="N9" s="65"/>
      <c r="O9" s="65"/>
      <c r="P9" s="64"/>
      <c r="Q9" s="62"/>
      <c r="R9" s="65"/>
      <c r="S9" s="65"/>
      <c r="T9" s="65"/>
      <c r="U9" s="64"/>
      <c r="V9" s="62"/>
      <c r="W9" s="65"/>
      <c r="X9" s="65"/>
      <c r="Y9" s="65"/>
      <c r="Z9" s="64"/>
      <c r="AA9" s="62"/>
      <c r="AB9" s="65"/>
      <c r="AC9" s="65"/>
      <c r="AD9" s="65"/>
      <c r="AE9" s="64"/>
      <c r="AF9" s="62"/>
      <c r="AG9" s="65"/>
      <c r="AH9" s="65"/>
      <c r="AI9" s="65"/>
      <c r="AJ9" s="64"/>
    </row>
    <row r="10" spans="2:36" ht="24" customHeight="1" x14ac:dyDescent="0.25">
      <c r="B10" s="62"/>
      <c r="C10" s="63">
        <v>5</v>
      </c>
      <c r="D10" s="63"/>
      <c r="E10" s="63"/>
      <c r="F10" s="64"/>
      <c r="G10" s="62"/>
      <c r="H10" s="63">
        <v>6</v>
      </c>
      <c r="I10" s="63"/>
      <c r="J10" s="63"/>
      <c r="K10" s="64"/>
      <c r="L10" s="62"/>
      <c r="M10" s="63">
        <v>7</v>
      </c>
      <c r="N10" s="63"/>
      <c r="O10" s="63"/>
      <c r="P10" s="64"/>
      <c r="Q10" s="62"/>
      <c r="R10" s="63">
        <v>8</v>
      </c>
      <c r="S10" s="63"/>
      <c r="T10" s="63"/>
      <c r="U10" s="64"/>
      <c r="V10" s="62"/>
      <c r="W10" s="63">
        <v>9</v>
      </c>
      <c r="X10" s="63"/>
      <c r="Y10" s="63"/>
      <c r="Z10" s="64"/>
      <c r="AA10" s="62"/>
      <c r="AB10" s="63">
        <v>10</v>
      </c>
      <c r="AC10" s="63"/>
      <c r="AD10" s="63"/>
      <c r="AE10" s="64"/>
      <c r="AF10" s="62"/>
      <c r="AG10" s="63">
        <v>11</v>
      </c>
      <c r="AH10" s="63"/>
      <c r="AI10" s="63"/>
      <c r="AJ10" s="64"/>
    </row>
    <row r="11" spans="2:36" ht="24" customHeight="1" x14ac:dyDescent="0.25">
      <c r="B11" s="62"/>
      <c r="C11" s="63"/>
      <c r="D11" s="63"/>
      <c r="E11" s="63"/>
      <c r="F11" s="64"/>
      <c r="G11" s="62"/>
      <c r="H11" s="63"/>
      <c r="I11" s="63"/>
      <c r="J11" s="63"/>
      <c r="K11" s="64"/>
      <c r="L11" s="62"/>
      <c r="M11" s="63"/>
      <c r="N11" s="63"/>
      <c r="O11" s="63"/>
      <c r="P11" s="64"/>
      <c r="Q11" s="62"/>
      <c r="R11" s="63"/>
      <c r="S11" s="63"/>
      <c r="T11" s="63"/>
      <c r="U11" s="64"/>
      <c r="V11" s="62"/>
      <c r="W11" s="63"/>
      <c r="X11" s="63"/>
      <c r="Y11" s="63"/>
      <c r="Z11" s="64"/>
      <c r="AA11" s="62"/>
      <c r="AB11" s="63"/>
      <c r="AC11" s="63"/>
      <c r="AD11" s="63"/>
      <c r="AE11" s="64"/>
      <c r="AF11" s="62"/>
      <c r="AG11" s="63"/>
      <c r="AH11" s="63"/>
      <c r="AI11" s="63"/>
      <c r="AJ11" s="64"/>
    </row>
    <row r="12" spans="2:36" ht="24" customHeight="1" x14ac:dyDescent="0.25">
      <c r="B12" s="62"/>
      <c r="C12" s="63"/>
      <c r="D12" s="63"/>
      <c r="E12" s="63"/>
      <c r="F12" s="64"/>
      <c r="G12" s="62"/>
      <c r="H12" s="63"/>
      <c r="I12" s="63"/>
      <c r="J12" s="63"/>
      <c r="K12" s="64"/>
      <c r="L12" s="62"/>
      <c r="M12" s="63"/>
      <c r="N12" s="63"/>
      <c r="O12" s="63"/>
      <c r="P12" s="64"/>
      <c r="Q12" s="62"/>
      <c r="R12" s="63"/>
      <c r="S12" s="63"/>
      <c r="T12" s="63"/>
      <c r="U12" s="64"/>
      <c r="V12" s="62"/>
      <c r="W12" s="63"/>
      <c r="X12" s="63"/>
      <c r="Y12" s="63"/>
      <c r="Z12" s="64"/>
      <c r="AA12" s="62"/>
      <c r="AB12" s="63"/>
      <c r="AC12" s="63"/>
      <c r="AD12" s="63"/>
      <c r="AE12" s="64"/>
      <c r="AF12" s="62"/>
      <c r="AG12" s="63"/>
      <c r="AH12" s="63"/>
      <c r="AI12" s="63"/>
      <c r="AJ12" s="64"/>
    </row>
    <row r="13" spans="2:36" ht="24" customHeight="1" x14ac:dyDescent="0.25">
      <c r="B13" s="62"/>
      <c r="C13" s="65"/>
      <c r="D13" s="65"/>
      <c r="E13" s="65"/>
      <c r="F13" s="64"/>
      <c r="G13" s="62"/>
      <c r="H13" s="65"/>
      <c r="I13" s="65"/>
      <c r="J13" s="65"/>
      <c r="K13" s="64"/>
      <c r="L13" s="62"/>
      <c r="M13" s="65"/>
      <c r="N13" s="65"/>
      <c r="O13" s="65"/>
      <c r="P13" s="64"/>
      <c r="Q13" s="62"/>
      <c r="R13" s="65"/>
      <c r="S13" s="65"/>
      <c r="T13" s="65"/>
      <c r="U13" s="64"/>
      <c r="V13" s="62"/>
      <c r="W13" s="65"/>
      <c r="X13" s="65"/>
      <c r="Y13" s="65"/>
      <c r="Z13" s="64"/>
      <c r="AA13" s="62"/>
      <c r="AB13" s="65"/>
      <c r="AC13" s="65"/>
      <c r="AD13" s="65"/>
      <c r="AE13" s="64"/>
      <c r="AF13" s="62"/>
      <c r="AG13" s="65"/>
      <c r="AH13" s="65"/>
      <c r="AI13" s="65"/>
      <c r="AJ13" s="64"/>
    </row>
    <row r="14" spans="2:36" ht="24" customHeight="1" x14ac:dyDescent="0.25">
      <c r="B14" s="62"/>
      <c r="C14" s="63">
        <v>12</v>
      </c>
      <c r="D14" s="63"/>
      <c r="E14" s="63"/>
      <c r="F14" s="64"/>
      <c r="G14" s="62"/>
      <c r="H14" s="63">
        <f>C14+1</f>
        <v>13</v>
      </c>
      <c r="I14" s="63">
        <f t="shared" ref="I14:AH14" si="0">D14+1</f>
        <v>1</v>
      </c>
      <c r="J14" s="63"/>
      <c r="K14" s="63">
        <f t="shared" si="0"/>
        <v>1</v>
      </c>
      <c r="L14" s="63">
        <f t="shared" si="0"/>
        <v>1</v>
      </c>
      <c r="M14" s="63">
        <f t="shared" si="0"/>
        <v>14</v>
      </c>
      <c r="N14" s="63">
        <f t="shared" si="0"/>
        <v>2</v>
      </c>
      <c r="O14" s="63"/>
      <c r="P14" s="63">
        <f t="shared" si="0"/>
        <v>2</v>
      </c>
      <c r="Q14" s="63">
        <f t="shared" si="0"/>
        <v>2</v>
      </c>
      <c r="R14" s="63">
        <f t="shared" si="0"/>
        <v>15</v>
      </c>
      <c r="S14" s="63">
        <f t="shared" si="0"/>
        <v>3</v>
      </c>
      <c r="T14" s="63"/>
      <c r="U14" s="63">
        <f t="shared" si="0"/>
        <v>3</v>
      </c>
      <c r="V14" s="63">
        <f t="shared" si="0"/>
        <v>3</v>
      </c>
      <c r="W14" s="63">
        <f t="shared" si="0"/>
        <v>16</v>
      </c>
      <c r="X14" s="63">
        <f t="shared" si="0"/>
        <v>4</v>
      </c>
      <c r="Y14" s="63"/>
      <c r="Z14" s="63">
        <f t="shared" si="0"/>
        <v>4</v>
      </c>
      <c r="AA14" s="63">
        <f t="shared" si="0"/>
        <v>4</v>
      </c>
      <c r="AB14" s="63">
        <f t="shared" si="0"/>
        <v>17</v>
      </c>
      <c r="AC14" s="63">
        <f t="shared" si="0"/>
        <v>5</v>
      </c>
      <c r="AD14" s="63"/>
      <c r="AE14" s="63">
        <f t="shared" si="0"/>
        <v>5</v>
      </c>
      <c r="AF14" s="63">
        <f t="shared" si="0"/>
        <v>5</v>
      </c>
      <c r="AG14" s="63">
        <f t="shared" si="0"/>
        <v>18</v>
      </c>
      <c r="AH14" s="63">
        <f t="shared" si="0"/>
        <v>6</v>
      </c>
      <c r="AI14" s="63"/>
      <c r="AJ14" s="64"/>
    </row>
    <row r="15" spans="2:36" ht="24" customHeight="1" x14ac:dyDescent="0.25">
      <c r="B15" s="62"/>
      <c r="C15" s="63"/>
      <c r="D15" s="63"/>
      <c r="E15" s="63"/>
      <c r="F15" s="64"/>
      <c r="G15" s="62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/>
    </row>
    <row r="16" spans="2:36" ht="24" customHeight="1" x14ac:dyDescent="0.25">
      <c r="B16" s="62"/>
      <c r="C16" s="63"/>
      <c r="D16" s="63"/>
      <c r="E16" s="63"/>
      <c r="F16" s="64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4"/>
    </row>
    <row r="17" spans="2:36" ht="24" customHeight="1" x14ac:dyDescent="0.25">
      <c r="B17" s="62"/>
      <c r="C17" s="65"/>
      <c r="D17" s="65"/>
      <c r="E17" s="65"/>
      <c r="F17" s="64"/>
      <c r="G17" s="62"/>
      <c r="H17" s="65"/>
      <c r="I17" s="65"/>
      <c r="J17" s="65"/>
      <c r="K17" s="64"/>
      <c r="L17" s="62"/>
      <c r="M17" s="65"/>
      <c r="N17" s="65"/>
      <c r="O17" s="65"/>
      <c r="P17" s="64"/>
      <c r="Q17" s="62"/>
      <c r="R17" s="65"/>
      <c r="S17" s="65"/>
      <c r="T17" s="65"/>
      <c r="U17" s="64"/>
      <c r="V17" s="62"/>
      <c r="W17" s="65"/>
      <c r="X17" s="65"/>
      <c r="Y17" s="65"/>
      <c r="Z17" s="64"/>
      <c r="AA17" s="62"/>
      <c r="AB17" s="65"/>
      <c r="AC17" s="65"/>
      <c r="AD17" s="65"/>
      <c r="AE17" s="64"/>
      <c r="AF17" s="62"/>
      <c r="AG17" s="65"/>
      <c r="AH17" s="65"/>
      <c r="AI17" s="65"/>
      <c r="AJ17" s="64"/>
    </row>
    <row r="18" spans="2:36" ht="24" customHeight="1" x14ac:dyDescent="0.25">
      <c r="B18" s="62"/>
      <c r="C18" s="63">
        <f>AG14+1</f>
        <v>19</v>
      </c>
      <c r="D18" s="63"/>
      <c r="E18" s="63"/>
      <c r="F18" s="63"/>
      <c r="G18" s="63"/>
      <c r="H18" s="63">
        <f>C18+1</f>
        <v>20</v>
      </c>
      <c r="I18" s="63">
        <f t="shared" ref="I18:AH18" si="1">D18+1</f>
        <v>1</v>
      </c>
      <c r="J18" s="63"/>
      <c r="K18" s="63">
        <f t="shared" si="1"/>
        <v>1</v>
      </c>
      <c r="L18" s="63">
        <f t="shared" si="1"/>
        <v>1</v>
      </c>
      <c r="M18" s="63">
        <f t="shared" si="1"/>
        <v>21</v>
      </c>
      <c r="N18" s="63">
        <f t="shared" si="1"/>
        <v>2</v>
      </c>
      <c r="O18" s="63"/>
      <c r="P18" s="63">
        <f t="shared" si="1"/>
        <v>2</v>
      </c>
      <c r="Q18" s="63">
        <f t="shared" si="1"/>
        <v>2</v>
      </c>
      <c r="R18" s="63">
        <f t="shared" si="1"/>
        <v>22</v>
      </c>
      <c r="S18" s="63">
        <f t="shared" si="1"/>
        <v>3</v>
      </c>
      <c r="T18" s="63"/>
      <c r="U18" s="63">
        <f t="shared" si="1"/>
        <v>3</v>
      </c>
      <c r="V18" s="63">
        <f t="shared" si="1"/>
        <v>3</v>
      </c>
      <c r="W18" s="63">
        <f t="shared" si="1"/>
        <v>23</v>
      </c>
      <c r="X18" s="63">
        <f t="shared" si="1"/>
        <v>4</v>
      </c>
      <c r="Y18" s="63"/>
      <c r="Z18" s="63">
        <f t="shared" si="1"/>
        <v>4</v>
      </c>
      <c r="AA18" s="63">
        <f t="shared" si="1"/>
        <v>4</v>
      </c>
      <c r="AB18" s="63">
        <f t="shared" si="1"/>
        <v>24</v>
      </c>
      <c r="AC18" s="63">
        <f t="shared" si="1"/>
        <v>5</v>
      </c>
      <c r="AD18" s="63"/>
      <c r="AE18" s="63">
        <f t="shared" si="1"/>
        <v>5</v>
      </c>
      <c r="AF18" s="63">
        <f t="shared" si="1"/>
        <v>5</v>
      </c>
      <c r="AG18" s="63">
        <f t="shared" si="1"/>
        <v>25</v>
      </c>
      <c r="AH18" s="63">
        <f t="shared" si="1"/>
        <v>6</v>
      </c>
      <c r="AI18" s="63"/>
      <c r="AJ18" s="64"/>
    </row>
    <row r="19" spans="2:36" ht="24" customHeight="1" x14ac:dyDescent="0.2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</row>
    <row r="20" spans="2:36" ht="24" customHeight="1" x14ac:dyDescent="0.2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</row>
    <row r="21" spans="2:36" ht="24" customHeight="1" x14ac:dyDescent="0.25">
      <c r="B21" s="62"/>
      <c r="C21" s="65"/>
      <c r="D21" s="65"/>
      <c r="E21" s="65"/>
      <c r="F21" s="64"/>
      <c r="G21" s="62"/>
      <c r="H21" s="65"/>
      <c r="I21" s="65"/>
      <c r="J21" s="65"/>
      <c r="K21" s="64"/>
      <c r="L21" s="62"/>
      <c r="M21" s="65"/>
      <c r="N21" s="65"/>
      <c r="O21" s="65"/>
      <c r="P21" s="64"/>
      <c r="Q21" s="62"/>
      <c r="R21" s="65"/>
      <c r="S21" s="65"/>
      <c r="T21" s="65"/>
      <c r="U21" s="64"/>
      <c r="V21" s="62"/>
      <c r="W21" s="65"/>
      <c r="X21" s="65"/>
      <c r="Y21" s="65"/>
      <c r="Z21" s="64"/>
      <c r="AA21" s="62"/>
      <c r="AB21" s="65"/>
      <c r="AC21" s="65"/>
      <c r="AD21" s="65"/>
      <c r="AE21" s="64"/>
      <c r="AF21" s="62"/>
      <c r="AG21" s="65"/>
      <c r="AH21" s="65"/>
      <c r="AI21" s="65"/>
      <c r="AJ21" s="64"/>
    </row>
    <row r="22" spans="2:36" ht="24" customHeight="1" x14ac:dyDescent="0.25">
      <c r="B22" s="62"/>
      <c r="C22" s="63">
        <v>26</v>
      </c>
      <c r="D22" s="63"/>
      <c r="E22" s="63"/>
      <c r="F22" s="64"/>
      <c r="G22" s="62"/>
      <c r="H22" s="63">
        <f>C22+1</f>
        <v>27</v>
      </c>
      <c r="I22" s="63">
        <f t="shared" ref="I22:AG22" si="2">D22+1</f>
        <v>1</v>
      </c>
      <c r="J22" s="63"/>
      <c r="K22" s="63">
        <f t="shared" si="2"/>
        <v>1</v>
      </c>
      <c r="L22" s="63">
        <f t="shared" si="2"/>
        <v>1</v>
      </c>
      <c r="M22" s="63">
        <f t="shared" si="2"/>
        <v>28</v>
      </c>
      <c r="N22" s="63">
        <f t="shared" si="2"/>
        <v>2</v>
      </c>
      <c r="O22" s="63"/>
      <c r="P22" s="63">
        <f t="shared" si="2"/>
        <v>2</v>
      </c>
      <c r="Q22" s="63">
        <f t="shared" si="2"/>
        <v>2</v>
      </c>
      <c r="R22" s="63">
        <f t="shared" si="2"/>
        <v>29</v>
      </c>
      <c r="S22" s="63">
        <f t="shared" si="2"/>
        <v>3</v>
      </c>
      <c r="T22" s="63"/>
      <c r="U22" s="63">
        <f t="shared" si="2"/>
        <v>3</v>
      </c>
      <c r="V22" s="63">
        <f t="shared" si="2"/>
        <v>3</v>
      </c>
      <c r="W22" s="63">
        <f t="shared" si="2"/>
        <v>30</v>
      </c>
      <c r="X22" s="63">
        <f t="shared" si="2"/>
        <v>4</v>
      </c>
      <c r="Y22" s="63"/>
      <c r="Z22" s="63">
        <f t="shared" si="2"/>
        <v>4</v>
      </c>
      <c r="AA22" s="63">
        <f t="shared" si="2"/>
        <v>4</v>
      </c>
      <c r="AB22" s="63">
        <f t="shared" si="2"/>
        <v>31</v>
      </c>
      <c r="AC22" s="63">
        <f t="shared" si="2"/>
        <v>5</v>
      </c>
      <c r="AD22" s="63"/>
      <c r="AE22" s="63">
        <f t="shared" si="2"/>
        <v>5</v>
      </c>
      <c r="AF22" s="63">
        <f t="shared" si="2"/>
        <v>5</v>
      </c>
      <c r="AG22" s="63">
        <f t="shared" si="2"/>
        <v>32</v>
      </c>
      <c r="AH22" s="63"/>
      <c r="AI22" s="63"/>
      <c r="AJ22" s="64"/>
    </row>
    <row r="23" spans="2:36" ht="24" customHeight="1" x14ac:dyDescent="0.25">
      <c r="B23" s="62"/>
      <c r="C23" s="63"/>
      <c r="D23" s="63"/>
      <c r="E23" s="63"/>
      <c r="F23" s="64"/>
      <c r="G23" s="62"/>
      <c r="H23" s="145" t="s">
        <v>57</v>
      </c>
      <c r="I23" s="145"/>
      <c r="J23" s="145"/>
      <c r="K23" s="145"/>
      <c r="L23" s="145"/>
      <c r="M23" s="145"/>
      <c r="N23" s="145"/>
      <c r="O23" s="145"/>
      <c r="P23" s="79"/>
      <c r="Q23" s="80"/>
      <c r="R23" s="145" t="s">
        <v>56</v>
      </c>
      <c r="S23" s="145"/>
      <c r="T23" s="145"/>
      <c r="U23" s="66"/>
      <c r="V23" s="67"/>
      <c r="W23" s="154" t="s">
        <v>14</v>
      </c>
      <c r="X23" s="154"/>
      <c r="Y23" s="154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4"/>
    </row>
    <row r="24" spans="2:36" ht="24" customHeight="1" x14ac:dyDescent="0.25">
      <c r="B24" s="62"/>
      <c r="C24" s="63"/>
      <c r="D24" s="63"/>
      <c r="E24" s="63"/>
      <c r="F24" s="64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154"/>
      <c r="X24" s="154"/>
      <c r="Y24" s="154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2:36" ht="24" customHeight="1" x14ac:dyDescent="0.25">
      <c r="B25" s="62"/>
      <c r="C25" s="65"/>
      <c r="D25" s="65"/>
      <c r="E25" s="65"/>
      <c r="F25" s="64"/>
      <c r="G25" s="62"/>
      <c r="H25" s="65"/>
      <c r="I25" s="65"/>
      <c r="J25" s="65"/>
      <c r="K25" s="64"/>
      <c r="L25" s="62"/>
      <c r="M25" s="65"/>
      <c r="N25" s="65"/>
      <c r="O25" s="65"/>
      <c r="P25" s="64"/>
      <c r="Q25" s="62"/>
      <c r="R25" s="65"/>
      <c r="S25" s="65"/>
      <c r="T25" s="65"/>
      <c r="U25" s="64"/>
      <c r="V25" s="62"/>
      <c r="W25" s="152"/>
      <c r="X25" s="152"/>
      <c r="Y25" s="152"/>
      <c r="Z25" s="64"/>
      <c r="AA25" s="62"/>
      <c r="AB25" s="65"/>
      <c r="AC25" s="65"/>
      <c r="AD25" s="65"/>
      <c r="AE25" s="64"/>
      <c r="AF25" s="62"/>
      <c r="AG25" s="65"/>
      <c r="AH25" s="65"/>
      <c r="AI25" s="65"/>
      <c r="AJ25" s="64"/>
    </row>
    <row r="26" spans="2:36" ht="21.75" customHeight="1" x14ac:dyDescent="0.25">
      <c r="B26" s="68"/>
      <c r="C26" s="69" t="s">
        <v>44</v>
      </c>
      <c r="D26" s="69"/>
      <c r="E26" s="70"/>
      <c r="F26" s="71"/>
      <c r="G26" s="71"/>
      <c r="H26" s="70"/>
      <c r="I26" s="70"/>
      <c r="J26" s="70"/>
      <c r="K26" s="71"/>
      <c r="L26" s="71"/>
      <c r="P26" s="71"/>
      <c r="Q26" s="71"/>
      <c r="U26" s="71"/>
      <c r="V26" s="71"/>
      <c r="Z26" s="71"/>
      <c r="AA26" s="71"/>
      <c r="AE26" s="71"/>
      <c r="AF26" s="71"/>
      <c r="AJ26" s="72"/>
    </row>
    <row r="27" spans="2:36" ht="21.75" customHeight="1" x14ac:dyDescent="0.25">
      <c r="B27" s="73"/>
      <c r="C27" s="81" t="s">
        <v>95</v>
      </c>
      <c r="D27" s="74"/>
      <c r="E27" s="74"/>
      <c r="F27" s="74"/>
      <c r="G27" s="74"/>
      <c r="H27" s="74"/>
      <c r="I27" s="74"/>
      <c r="J27" s="74"/>
      <c r="K27" s="71"/>
      <c r="L27" s="71"/>
      <c r="Q27" s="71"/>
      <c r="V27" s="71"/>
      <c r="AA27" s="71"/>
      <c r="AF27" s="71"/>
      <c r="AJ27" s="72"/>
    </row>
    <row r="28" spans="2:36" ht="21.75" customHeight="1" x14ac:dyDescent="0.25">
      <c r="B28" s="73"/>
      <c r="C28" s="82" t="s">
        <v>95</v>
      </c>
      <c r="D28" s="75"/>
      <c r="E28" s="75"/>
      <c r="F28" s="75"/>
      <c r="G28" s="75"/>
      <c r="H28" s="75"/>
      <c r="I28" s="75"/>
      <c r="J28" s="75"/>
      <c r="K28" s="71"/>
      <c r="L28" s="71"/>
      <c r="Q28" s="71"/>
      <c r="V28" s="71"/>
      <c r="AA28" s="71"/>
      <c r="AF28" s="71"/>
      <c r="AJ28" s="72"/>
    </row>
    <row r="29" spans="2:36" ht="21.75" customHeight="1" x14ac:dyDescent="0.25"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8"/>
    </row>
  </sheetData>
  <mergeCells count="14">
    <mergeCell ref="W25:Y25"/>
    <mergeCell ref="V5:Z5"/>
    <mergeCell ref="AA5:AE5"/>
    <mergeCell ref="AF5:AJ5"/>
    <mergeCell ref="W23:Y24"/>
    <mergeCell ref="H23:O23"/>
    <mergeCell ref="B2:H2"/>
    <mergeCell ref="J2:M2"/>
    <mergeCell ref="O2:S2"/>
    <mergeCell ref="B5:F5"/>
    <mergeCell ref="G5:K5"/>
    <mergeCell ref="L5:P5"/>
    <mergeCell ref="Q5:U5"/>
    <mergeCell ref="R23:T23"/>
  </mergeCells>
  <conditionalFormatting sqref="B6:F9 H23">
    <cfRule type="expression" dxfId="223" priority="88">
      <formula>MonthToDisplayNumber&lt;&gt;MONTH(B6)</formula>
    </cfRule>
  </conditionalFormatting>
  <conditionalFormatting sqref="B13:F13 W25">
    <cfRule type="expression" dxfId="222" priority="87">
      <formula>MonthToDisplayNumber&lt;&gt;MONTH(B13)</formula>
    </cfRule>
  </conditionalFormatting>
  <conditionalFormatting sqref="B17:F17">
    <cfRule type="expression" dxfId="221" priority="86">
      <formula>MonthToDisplayNumber&lt;&gt;MONTH(B17)</formula>
    </cfRule>
  </conditionalFormatting>
  <conditionalFormatting sqref="B21:F21">
    <cfRule type="expression" dxfId="220" priority="85">
      <formula>MonthToDisplayNumber&lt;&gt;MONTH(B21)</formula>
    </cfRule>
  </conditionalFormatting>
  <conditionalFormatting sqref="B25:F25">
    <cfRule type="expression" dxfId="219" priority="84">
      <formula>MonthToDisplayNumber&lt;&gt;MONTH(B25)</formula>
    </cfRule>
  </conditionalFormatting>
  <conditionalFormatting sqref="G9:K9 G6:G8 I6:K8">
    <cfRule type="expression" dxfId="218" priority="82">
      <formula>MonthToDisplayNumber&lt;&gt;MONTH(G6)</formula>
    </cfRule>
  </conditionalFormatting>
  <conditionalFormatting sqref="G13:K13">
    <cfRule type="expression" dxfId="217" priority="81">
      <formula>MonthToDisplayNumber&lt;&gt;MONTH(G13)</formula>
    </cfRule>
  </conditionalFormatting>
  <conditionalFormatting sqref="G17:K17">
    <cfRule type="expression" dxfId="216" priority="80">
      <formula>MonthToDisplayNumber&lt;&gt;MONTH(G17)</formula>
    </cfRule>
  </conditionalFormatting>
  <conditionalFormatting sqref="G21:K21">
    <cfRule type="expression" dxfId="215" priority="79">
      <formula>MonthToDisplayNumber&lt;&gt;MONTH(G21)</formula>
    </cfRule>
  </conditionalFormatting>
  <conditionalFormatting sqref="G25:K25">
    <cfRule type="expression" dxfId="214" priority="78">
      <formula>MonthToDisplayNumber&lt;&gt;MONTH(G25)</formula>
    </cfRule>
  </conditionalFormatting>
  <conditionalFormatting sqref="L9:P9 L6:L8 N6:P8">
    <cfRule type="expression" dxfId="213" priority="76">
      <formula>MonthToDisplayNumber&lt;&gt;MONTH(L6)</formula>
    </cfRule>
  </conditionalFormatting>
  <conditionalFormatting sqref="L13:P13">
    <cfRule type="expression" dxfId="212" priority="75">
      <formula>MonthToDisplayNumber&lt;&gt;MONTH(L13)</formula>
    </cfRule>
  </conditionalFormatting>
  <conditionalFormatting sqref="L17:P17">
    <cfRule type="expression" dxfId="211" priority="74">
      <formula>MonthToDisplayNumber&lt;&gt;MONTH(L17)</formula>
    </cfRule>
  </conditionalFormatting>
  <conditionalFormatting sqref="L21:P21">
    <cfRule type="expression" dxfId="210" priority="73">
      <formula>MonthToDisplayNumber&lt;&gt;MONTH(L21)</formula>
    </cfRule>
  </conditionalFormatting>
  <conditionalFormatting sqref="L25:P25">
    <cfRule type="expression" dxfId="209" priority="72">
      <formula>MonthToDisplayNumber&lt;&gt;MONTH(L25)</formula>
    </cfRule>
  </conditionalFormatting>
  <conditionalFormatting sqref="Q9:U9 Q6:Q8 S6:U8">
    <cfRule type="expression" dxfId="208" priority="70">
      <formula>MonthToDisplayNumber&lt;&gt;MONTH(Q6)</formula>
    </cfRule>
  </conditionalFormatting>
  <conditionalFormatting sqref="Q13:U13">
    <cfRule type="expression" dxfId="207" priority="69">
      <formula>MonthToDisplayNumber&lt;&gt;MONTH(Q13)</formula>
    </cfRule>
  </conditionalFormatting>
  <conditionalFormatting sqref="Q17:U17">
    <cfRule type="expression" dxfId="206" priority="68">
      <formula>MonthToDisplayNumber&lt;&gt;MONTH(Q17)</formula>
    </cfRule>
  </conditionalFormatting>
  <conditionalFormatting sqref="Q21:U21">
    <cfRule type="expression" dxfId="205" priority="67">
      <formula>MonthToDisplayNumber&lt;&gt;MONTH(Q21)</formula>
    </cfRule>
  </conditionalFormatting>
  <conditionalFormatting sqref="Q25:U25">
    <cfRule type="expression" dxfId="204" priority="66">
      <formula>MonthToDisplayNumber&lt;&gt;MONTH(Q25)</formula>
    </cfRule>
  </conditionalFormatting>
  <conditionalFormatting sqref="V9:Z9 V6:V8 X6:Z8">
    <cfRule type="expression" dxfId="203" priority="64">
      <formula>MonthToDisplayNumber&lt;&gt;MONTH(V6)</formula>
    </cfRule>
  </conditionalFormatting>
  <conditionalFormatting sqref="V13:Z13">
    <cfRule type="expression" dxfId="202" priority="63">
      <formula>MonthToDisplayNumber&lt;&gt;MONTH(V13)</formula>
    </cfRule>
  </conditionalFormatting>
  <conditionalFormatting sqref="V17:Z17">
    <cfRule type="expression" dxfId="201" priority="62">
      <formula>MonthToDisplayNumber&lt;&gt;MONTH(V17)</formula>
    </cfRule>
  </conditionalFormatting>
  <conditionalFormatting sqref="V21:Z21">
    <cfRule type="expression" dxfId="200" priority="61">
      <formula>MonthToDisplayNumber&lt;&gt;MONTH(V21)</formula>
    </cfRule>
  </conditionalFormatting>
  <conditionalFormatting sqref="V25 Z25">
    <cfRule type="expression" dxfId="199" priority="60">
      <formula>MonthToDisplayNumber&lt;&gt;MONTH(V25)</formula>
    </cfRule>
  </conditionalFormatting>
  <conditionalFormatting sqref="AA9:AE9 AA6:AA8 AC6:AE8">
    <cfRule type="expression" dxfId="198" priority="58">
      <formula>MonthToDisplayNumber&lt;&gt;MONTH(AA6)</formula>
    </cfRule>
  </conditionalFormatting>
  <conditionalFormatting sqref="AA13:AE13">
    <cfRule type="expression" dxfId="197" priority="57">
      <formula>MonthToDisplayNumber&lt;&gt;MONTH(AA13)</formula>
    </cfRule>
  </conditionalFormatting>
  <conditionalFormatting sqref="AA17:AE17">
    <cfRule type="expression" dxfId="196" priority="56">
      <formula>MonthToDisplayNumber&lt;&gt;MONTH(AA17)</formula>
    </cfRule>
  </conditionalFormatting>
  <conditionalFormatting sqref="AA21:AE21">
    <cfRule type="expression" dxfId="195" priority="55">
      <formula>MonthToDisplayNumber&lt;&gt;MONTH(AA21)</formula>
    </cfRule>
  </conditionalFormatting>
  <conditionalFormatting sqref="AA25:AE25">
    <cfRule type="expression" dxfId="194" priority="54">
      <formula>MonthToDisplayNumber&lt;&gt;MONTH(AA25)</formula>
    </cfRule>
  </conditionalFormatting>
  <conditionalFormatting sqref="AF9:AJ9 AF6:AF8 AH6:AJ8">
    <cfRule type="expression" dxfId="193" priority="52">
      <formula>MonthToDisplayNumber&lt;&gt;MONTH(AF6)</formula>
    </cfRule>
  </conditionalFormatting>
  <conditionalFormatting sqref="AF13:AJ13">
    <cfRule type="expression" dxfId="192" priority="51">
      <formula>MonthToDisplayNumber&lt;&gt;MONTH(AF13)</formula>
    </cfRule>
  </conditionalFormatting>
  <conditionalFormatting sqref="AF17:AJ17">
    <cfRule type="expression" dxfId="191" priority="50">
      <formula>MonthToDisplayNumber&lt;&gt;MONTH(AF17)</formula>
    </cfRule>
  </conditionalFormatting>
  <conditionalFormatting sqref="AF21:AJ21">
    <cfRule type="expression" dxfId="190" priority="49">
      <formula>MonthToDisplayNumber&lt;&gt;MONTH(AF21)</formula>
    </cfRule>
  </conditionalFormatting>
  <conditionalFormatting sqref="AF25:AJ25">
    <cfRule type="expression" dxfId="189" priority="48">
      <formula>MonthToDisplayNumber&lt;&gt;MONTH(AF25)</formula>
    </cfRule>
  </conditionalFormatting>
  <conditionalFormatting sqref="H6:H8">
    <cfRule type="expression" dxfId="188" priority="46">
      <formula>MonthToDisplayNumber&lt;&gt;MONTH(H6)</formula>
    </cfRule>
  </conditionalFormatting>
  <conditionalFormatting sqref="M6:M8">
    <cfRule type="expression" dxfId="187" priority="45">
      <formula>MonthToDisplayNumber&lt;&gt;MONTH(M6)</formula>
    </cfRule>
  </conditionalFormatting>
  <conditionalFormatting sqref="R6:R8">
    <cfRule type="expression" dxfId="186" priority="44">
      <formula>MonthToDisplayNumber&lt;&gt;MONTH(R6)</formula>
    </cfRule>
  </conditionalFormatting>
  <conditionalFormatting sqref="W6:W8">
    <cfRule type="expression" dxfId="185" priority="43">
      <formula>MonthToDisplayNumber&lt;&gt;MONTH(W6)</formula>
    </cfRule>
  </conditionalFormatting>
  <conditionalFormatting sqref="AB6:AB8">
    <cfRule type="expression" dxfId="184" priority="42">
      <formula>MonthToDisplayNumber&lt;&gt;MONTH(AB6)</formula>
    </cfRule>
  </conditionalFormatting>
  <conditionalFormatting sqref="AG6:AG8">
    <cfRule type="expression" dxfId="183" priority="41">
      <formula>MonthToDisplayNumber&lt;&gt;MONTH(AG6)</formula>
    </cfRule>
  </conditionalFormatting>
  <conditionalFormatting sqref="B5:AF5">
    <cfRule type="expression" dxfId="182" priority="40">
      <formula>(WEEKDAY(B5)=1)+(WEEKDAY(B5)=7)</formula>
    </cfRule>
  </conditionalFormatting>
  <conditionalFormatting sqref="B10:F12">
    <cfRule type="expression" dxfId="181" priority="39">
      <formula>MonthToDisplayNumber&lt;&gt;MONTH(B10)</formula>
    </cfRule>
  </conditionalFormatting>
  <conditionalFormatting sqref="G10:G12 I10:K12">
    <cfRule type="expression" dxfId="180" priority="38">
      <formula>MonthToDisplayNumber&lt;&gt;MONTH(G10)</formula>
    </cfRule>
  </conditionalFormatting>
  <conditionalFormatting sqref="L10:L12 N10:P12">
    <cfRule type="expression" dxfId="179" priority="37">
      <formula>MonthToDisplayNumber&lt;&gt;MONTH(L10)</formula>
    </cfRule>
  </conditionalFormatting>
  <conditionalFormatting sqref="Q10:Q12 S10:U12">
    <cfRule type="expression" dxfId="178" priority="36">
      <formula>MonthToDisplayNumber&lt;&gt;MONTH(Q10)</formula>
    </cfRule>
  </conditionalFormatting>
  <conditionalFormatting sqref="V10:V12 X10:Z12">
    <cfRule type="expression" dxfId="177" priority="35">
      <formula>MonthToDisplayNumber&lt;&gt;MONTH(V10)</formula>
    </cfRule>
  </conditionalFormatting>
  <conditionalFormatting sqref="AA10:AA12 AC10:AE12">
    <cfRule type="expression" dxfId="176" priority="34">
      <formula>MonthToDisplayNumber&lt;&gt;MONTH(AA10)</formula>
    </cfRule>
  </conditionalFormatting>
  <conditionalFormatting sqref="AF10:AF12 AH10:AJ12">
    <cfRule type="expression" dxfId="175" priority="33">
      <formula>MonthToDisplayNumber&lt;&gt;MONTH(AF10)</formula>
    </cfRule>
  </conditionalFormatting>
  <conditionalFormatting sqref="H10:H12">
    <cfRule type="expression" dxfId="174" priority="32">
      <formula>MonthToDisplayNumber&lt;&gt;MONTH(H10)</formula>
    </cfRule>
  </conditionalFormatting>
  <conditionalFormatting sqref="M10:M12">
    <cfRule type="expression" dxfId="173" priority="31">
      <formula>MonthToDisplayNumber&lt;&gt;MONTH(M10)</formula>
    </cfRule>
  </conditionalFormatting>
  <conditionalFormatting sqref="R10:R12">
    <cfRule type="expression" dxfId="172" priority="30">
      <formula>MonthToDisplayNumber&lt;&gt;MONTH(R10)</formula>
    </cfRule>
  </conditionalFormatting>
  <conditionalFormatting sqref="W10:W12">
    <cfRule type="expression" dxfId="171" priority="29">
      <formula>MonthToDisplayNumber&lt;&gt;MONTH(W10)</formula>
    </cfRule>
  </conditionalFormatting>
  <conditionalFormatting sqref="AB10:AB12">
    <cfRule type="expression" dxfId="170" priority="28">
      <formula>MonthToDisplayNumber&lt;&gt;MONTH(AB10)</formula>
    </cfRule>
  </conditionalFormatting>
  <conditionalFormatting sqref="AG10:AG12">
    <cfRule type="expression" dxfId="169" priority="27">
      <formula>MonthToDisplayNumber&lt;&gt;MONTH(AG10)</formula>
    </cfRule>
  </conditionalFormatting>
  <conditionalFormatting sqref="B22:F24">
    <cfRule type="expression" dxfId="168" priority="26">
      <formula>MonthToDisplayNumber&lt;&gt;MONTH(B22)</formula>
    </cfRule>
  </conditionalFormatting>
  <conditionalFormatting sqref="G22:G24">
    <cfRule type="expression" dxfId="167" priority="25">
      <formula>MonthToDisplayNumber&lt;&gt;MONTH(G22)</formula>
    </cfRule>
  </conditionalFormatting>
  <conditionalFormatting sqref="AH22:AJ24">
    <cfRule type="expression" dxfId="166" priority="20">
      <formula>MonthToDisplayNumber&lt;&gt;MONTH(AH22)</formula>
    </cfRule>
  </conditionalFormatting>
  <conditionalFormatting sqref="H22:AG22 H24:V24 Z23:AG24">
    <cfRule type="expression" dxfId="165" priority="19">
      <formula>MonthToDisplayNumber&lt;&gt;MONTH(H22)</formula>
    </cfRule>
  </conditionalFormatting>
  <dataValidations count="2">
    <dataValidation type="list" allowBlank="1" showInputMessage="1" showErrorMessage="1" errorTitle="Whoops!" error="This calendar won't work correctly if you don't select a weekday from the list or type one in the cell. " sqref="O2:S2">
      <formula1>"Monday,Tuesday,Wednesday,Thursday,Friday,Saturday,Sunday"</formula1>
    </dataValidation>
    <dataValidation type="list" allowBlank="1" showInputMessage="1" showErrorMessage="1" errorTitle="Whoops!" error="This calendar won't work correctly if you don't select a month from the list or type one in the cell." sqref="B2:H2">
      <formula1>"January,February,March,April,May,June,July,August,September,October,November,December"</formula1>
    </dataValidation>
  </dataValidations>
  <printOptions horizontalCentered="1" verticalCentered="1"/>
  <pageMargins left="0.45" right="0.45" top="0.4" bottom="0.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AJ32"/>
  <sheetViews>
    <sheetView showGridLines="0" topLeftCell="A10" zoomScaleNormal="100" workbookViewId="0">
      <selection activeCell="M28" sqref="M28:O28"/>
    </sheetView>
  </sheetViews>
  <sheetFormatPr defaultRowHeight="16.5" x14ac:dyDescent="0.25"/>
  <cols>
    <col min="1" max="1" width="5" style="60" customWidth="1"/>
    <col min="2" max="2" width="1.26953125" style="60" customWidth="1"/>
    <col min="3" max="3" width="10.453125" style="60" customWidth="1"/>
    <col min="4" max="4" width="1.26953125" style="60" customWidth="1"/>
    <col min="5" max="5" width="10.453125" style="60" customWidth="1"/>
    <col min="6" max="7" width="1.26953125" style="60" customWidth="1"/>
    <col min="8" max="8" width="10.453125" style="60" customWidth="1"/>
    <col min="9" max="9" width="1.26953125" style="60" customWidth="1"/>
    <col min="10" max="10" width="10.453125" style="60" customWidth="1"/>
    <col min="11" max="12" width="1.26953125" style="60" customWidth="1"/>
    <col min="13" max="13" width="10.453125" style="60" customWidth="1"/>
    <col min="14" max="14" width="1.26953125" style="60" customWidth="1"/>
    <col min="15" max="15" width="10.453125" style="60" customWidth="1"/>
    <col min="16" max="17" width="1.26953125" style="60" customWidth="1"/>
    <col min="18" max="18" width="10.453125" style="60" customWidth="1"/>
    <col min="19" max="19" width="1.26953125" style="60" customWidth="1"/>
    <col min="20" max="20" width="10.453125" style="60" customWidth="1"/>
    <col min="21" max="22" width="1.26953125" style="60" customWidth="1"/>
    <col min="23" max="23" width="10.453125" style="60" customWidth="1"/>
    <col min="24" max="24" width="1.26953125" style="60" customWidth="1"/>
    <col min="25" max="25" width="10.453125" style="60" customWidth="1"/>
    <col min="26" max="27" width="1.26953125" style="60" customWidth="1"/>
    <col min="28" max="28" width="10.453125" style="60" customWidth="1"/>
    <col min="29" max="29" width="1.26953125" style="60" customWidth="1"/>
    <col min="30" max="30" width="10.453125" style="60" customWidth="1"/>
    <col min="31" max="32" width="1.26953125" style="60" customWidth="1"/>
    <col min="33" max="33" width="10.453125" style="60" customWidth="1"/>
    <col min="34" max="34" width="1.26953125" style="60" customWidth="1"/>
    <col min="35" max="35" width="10.453125" style="60" customWidth="1"/>
    <col min="36" max="36" width="1.26953125" style="60" customWidth="1"/>
    <col min="37" max="37" width="5" style="60" customWidth="1"/>
    <col min="38" max="16384" width="8.7265625" style="60"/>
  </cols>
  <sheetData>
    <row r="2" spans="2:36" ht="43" x14ac:dyDescent="0.25">
      <c r="B2" s="158" t="s">
        <v>53</v>
      </c>
      <c r="C2" s="158"/>
      <c r="D2" s="158"/>
      <c r="E2" s="158"/>
      <c r="F2" s="158"/>
      <c r="G2" s="158"/>
      <c r="H2" s="158"/>
      <c r="J2" s="158">
        <v>2015</v>
      </c>
      <c r="K2" s="158"/>
      <c r="L2" s="158"/>
      <c r="M2" s="158"/>
      <c r="O2" s="146" t="str">
        <f>DayToStart</f>
        <v>Monday</v>
      </c>
      <c r="P2" s="146"/>
      <c r="Q2" s="146"/>
      <c r="R2" s="146"/>
      <c r="S2" s="146"/>
      <c r="Y2" s="83" t="s">
        <v>85</v>
      </c>
      <c r="Z2" s="83"/>
      <c r="AA2" s="83"/>
      <c r="AB2" s="83"/>
      <c r="AC2" s="83"/>
      <c r="AD2" s="83"/>
      <c r="AE2" s="83"/>
      <c r="AF2" s="83"/>
      <c r="AG2" s="83" t="s">
        <v>90</v>
      </c>
    </row>
    <row r="3" spans="2:36" x14ac:dyDescent="0.25">
      <c r="B3" s="61" t="s">
        <v>47</v>
      </c>
      <c r="C3" s="61"/>
      <c r="D3" s="61"/>
      <c r="E3" s="61"/>
      <c r="F3" s="61"/>
      <c r="G3" s="61"/>
      <c r="H3" s="61"/>
      <c r="J3" s="61" t="s">
        <v>46</v>
      </c>
      <c r="K3" s="61"/>
      <c r="L3" s="61"/>
      <c r="M3" s="61"/>
      <c r="O3" s="61" t="s">
        <v>45</v>
      </c>
      <c r="P3" s="61"/>
      <c r="Q3" s="61"/>
      <c r="R3" s="61"/>
      <c r="S3" s="61"/>
      <c r="Y3" s="83" t="s">
        <v>86</v>
      </c>
      <c r="Z3" s="83"/>
      <c r="AA3" s="83"/>
      <c r="AB3" s="83"/>
      <c r="AC3" s="83"/>
      <c r="AD3" s="83"/>
      <c r="AE3" s="83"/>
      <c r="AF3" s="83"/>
      <c r="AG3" s="83"/>
    </row>
    <row r="4" spans="2:36" x14ac:dyDescent="0.25">
      <c r="Y4" s="83"/>
      <c r="Z4" s="83"/>
      <c r="AA4" s="83"/>
      <c r="AB4" s="83"/>
      <c r="AC4" s="83"/>
      <c r="AD4" s="83"/>
      <c r="AE4" s="83"/>
      <c r="AF4" s="83"/>
      <c r="AG4" s="83"/>
    </row>
    <row r="5" spans="2:36" ht="21" customHeight="1" x14ac:dyDescent="0.25">
      <c r="B5" s="159">
        <f>INDEX(calendar,,1)</f>
        <v>42030</v>
      </c>
      <c r="C5" s="156"/>
      <c r="D5" s="156"/>
      <c r="E5" s="156"/>
      <c r="F5" s="156"/>
      <c r="G5" s="155">
        <f>INDEX(calendar,,2)</f>
        <v>42031</v>
      </c>
      <c r="H5" s="155"/>
      <c r="I5" s="155"/>
      <c r="J5" s="155"/>
      <c r="K5" s="155"/>
      <c r="L5" s="155">
        <f>INDEX(calendar,,3)</f>
        <v>42032</v>
      </c>
      <c r="M5" s="155"/>
      <c r="N5" s="155"/>
      <c r="O5" s="155"/>
      <c r="P5" s="155"/>
      <c r="Q5" s="155">
        <f>INDEX(calendar,,4)</f>
        <v>42033</v>
      </c>
      <c r="R5" s="155"/>
      <c r="S5" s="155"/>
      <c r="T5" s="155"/>
      <c r="U5" s="155"/>
      <c r="V5" s="155">
        <f>INDEX(calendar,,5)</f>
        <v>42034</v>
      </c>
      <c r="W5" s="155"/>
      <c r="X5" s="155"/>
      <c r="Y5" s="155"/>
      <c r="Z5" s="155"/>
      <c r="AA5" s="155">
        <f>INDEX(calendar,,6)</f>
        <v>42035</v>
      </c>
      <c r="AB5" s="155"/>
      <c r="AC5" s="155"/>
      <c r="AD5" s="155"/>
      <c r="AE5" s="155"/>
      <c r="AF5" s="156">
        <f>INDEX(calendar,,7)</f>
        <v>42036</v>
      </c>
      <c r="AG5" s="156"/>
      <c r="AH5" s="156"/>
      <c r="AI5" s="156"/>
      <c r="AJ5" s="157"/>
    </row>
    <row r="6" spans="2:36" ht="24" customHeight="1" x14ac:dyDescent="0.25">
      <c r="B6" s="62"/>
      <c r="C6" s="63">
        <v>26</v>
      </c>
      <c r="D6" s="63"/>
      <c r="E6" s="63"/>
      <c r="F6" s="64"/>
      <c r="G6" s="62"/>
      <c r="H6" s="63">
        <f>C6+1</f>
        <v>27</v>
      </c>
      <c r="I6" s="63">
        <f t="shared" ref="I6:AG6" si="0">D6+1</f>
        <v>1</v>
      </c>
      <c r="J6" s="63"/>
      <c r="K6" s="63">
        <f t="shared" si="0"/>
        <v>1</v>
      </c>
      <c r="L6" s="63">
        <f t="shared" si="0"/>
        <v>1</v>
      </c>
      <c r="M6" s="63">
        <f t="shared" si="0"/>
        <v>28</v>
      </c>
      <c r="N6" s="63">
        <f t="shared" si="0"/>
        <v>2</v>
      </c>
      <c r="O6" s="63"/>
      <c r="P6" s="63">
        <f t="shared" si="0"/>
        <v>2</v>
      </c>
      <c r="Q6" s="63">
        <f t="shared" si="0"/>
        <v>2</v>
      </c>
      <c r="R6" s="63">
        <f t="shared" si="0"/>
        <v>29</v>
      </c>
      <c r="S6" s="63">
        <f t="shared" si="0"/>
        <v>3</v>
      </c>
      <c r="T6" s="63"/>
      <c r="U6" s="63">
        <f t="shared" si="0"/>
        <v>3</v>
      </c>
      <c r="V6" s="63">
        <f t="shared" si="0"/>
        <v>3</v>
      </c>
      <c r="W6" s="63">
        <f t="shared" si="0"/>
        <v>30</v>
      </c>
      <c r="X6" s="63">
        <f t="shared" si="0"/>
        <v>4</v>
      </c>
      <c r="Y6" s="63"/>
      <c r="Z6" s="63">
        <f t="shared" si="0"/>
        <v>4</v>
      </c>
      <c r="AA6" s="63">
        <f t="shared" si="0"/>
        <v>4</v>
      </c>
      <c r="AB6" s="63">
        <f t="shared" si="0"/>
        <v>31</v>
      </c>
      <c r="AC6" s="63">
        <f t="shared" si="0"/>
        <v>5</v>
      </c>
      <c r="AD6" s="63"/>
      <c r="AE6" s="63">
        <f t="shared" si="0"/>
        <v>5</v>
      </c>
      <c r="AF6" s="63">
        <f t="shared" si="0"/>
        <v>5</v>
      </c>
      <c r="AG6" s="63">
        <f t="shared" si="0"/>
        <v>32</v>
      </c>
      <c r="AH6" s="63"/>
      <c r="AI6" s="63"/>
      <c r="AJ6" s="64"/>
    </row>
    <row r="7" spans="2:36" ht="24" customHeight="1" x14ac:dyDescent="0.25">
      <c r="B7" s="8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145" t="s">
        <v>54</v>
      </c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84"/>
    </row>
    <row r="8" spans="2:36" ht="24" customHeight="1" x14ac:dyDescent="0.25">
      <c r="B8" s="9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160" t="s">
        <v>79</v>
      </c>
      <c r="X8" s="160"/>
      <c r="Y8" s="160"/>
      <c r="Z8" s="160"/>
      <c r="AA8" s="160"/>
      <c r="AB8" s="160"/>
      <c r="AC8" s="160"/>
      <c r="AD8" s="160"/>
      <c r="AE8" s="91"/>
      <c r="AF8" s="80"/>
      <c r="AG8" s="160" t="s">
        <v>80</v>
      </c>
      <c r="AH8" s="160"/>
      <c r="AI8" s="160"/>
      <c r="AJ8" s="84"/>
    </row>
    <row r="9" spans="2:36" ht="24" customHeight="1" x14ac:dyDescent="0.25">
      <c r="B9" s="90"/>
      <c r="C9" s="92"/>
      <c r="D9" s="92"/>
      <c r="E9" s="92"/>
      <c r="F9" s="93"/>
      <c r="G9" s="90"/>
      <c r="H9" s="92"/>
      <c r="I9" s="92"/>
      <c r="J9" s="92"/>
      <c r="K9" s="93"/>
      <c r="L9" s="90"/>
      <c r="M9" s="92"/>
      <c r="N9" s="92"/>
      <c r="O9" s="92"/>
      <c r="P9" s="93"/>
      <c r="Q9" s="90"/>
      <c r="R9" s="92"/>
      <c r="S9" s="92"/>
      <c r="T9" s="92"/>
      <c r="U9" s="93"/>
      <c r="V9" s="90"/>
      <c r="W9" s="92"/>
      <c r="X9" s="92"/>
      <c r="Y9" s="92"/>
      <c r="Z9" s="93"/>
      <c r="AA9" s="90"/>
      <c r="AB9" s="92"/>
      <c r="AC9" s="92"/>
      <c r="AD9" s="92"/>
      <c r="AE9" s="93"/>
      <c r="AF9" s="90"/>
      <c r="AG9" s="92"/>
      <c r="AH9" s="92"/>
      <c r="AI9" s="92"/>
      <c r="AJ9" s="64"/>
    </row>
    <row r="10" spans="2:36" ht="24" customHeight="1" x14ac:dyDescent="0.25">
      <c r="B10" s="90"/>
      <c r="C10" s="94">
        <f>AG6+1</f>
        <v>33</v>
      </c>
      <c r="D10" s="94"/>
      <c r="E10" s="94"/>
      <c r="F10" s="93"/>
      <c r="G10" s="90"/>
      <c r="H10" s="94">
        <f>C10+1</f>
        <v>34</v>
      </c>
      <c r="I10" s="94">
        <f t="shared" ref="I10:AG10" si="1">D10+1</f>
        <v>1</v>
      </c>
      <c r="J10" s="94"/>
      <c r="K10" s="94">
        <f t="shared" si="1"/>
        <v>1</v>
      </c>
      <c r="L10" s="94">
        <f t="shared" si="1"/>
        <v>1</v>
      </c>
      <c r="M10" s="94">
        <f t="shared" si="1"/>
        <v>35</v>
      </c>
      <c r="N10" s="94">
        <f t="shared" si="1"/>
        <v>2</v>
      </c>
      <c r="O10" s="94"/>
      <c r="P10" s="94">
        <f t="shared" si="1"/>
        <v>2</v>
      </c>
      <c r="Q10" s="94">
        <f t="shared" si="1"/>
        <v>2</v>
      </c>
      <c r="R10" s="94">
        <f t="shared" si="1"/>
        <v>36</v>
      </c>
      <c r="S10" s="94">
        <f t="shared" si="1"/>
        <v>3</v>
      </c>
      <c r="T10" s="94"/>
      <c r="U10" s="94">
        <f t="shared" si="1"/>
        <v>3</v>
      </c>
      <c r="V10" s="94">
        <f t="shared" si="1"/>
        <v>3</v>
      </c>
      <c r="W10" s="94">
        <f t="shared" si="1"/>
        <v>37</v>
      </c>
      <c r="X10" s="94"/>
      <c r="Y10" s="94"/>
      <c r="Z10" s="94">
        <f t="shared" si="1"/>
        <v>4</v>
      </c>
      <c r="AA10" s="94">
        <f t="shared" si="1"/>
        <v>4</v>
      </c>
      <c r="AB10" s="94">
        <f t="shared" si="1"/>
        <v>38</v>
      </c>
      <c r="AC10" s="94">
        <f t="shared" si="1"/>
        <v>1</v>
      </c>
      <c r="AD10" s="94"/>
      <c r="AE10" s="94">
        <f t="shared" si="1"/>
        <v>5</v>
      </c>
      <c r="AF10" s="94">
        <f t="shared" si="1"/>
        <v>5</v>
      </c>
      <c r="AG10" s="94">
        <f t="shared" si="1"/>
        <v>39</v>
      </c>
      <c r="AH10" s="94"/>
      <c r="AI10" s="94"/>
      <c r="AJ10" s="64"/>
    </row>
    <row r="11" spans="2:36" ht="24" customHeight="1" x14ac:dyDescent="0.25">
      <c r="B11" s="163" t="s">
        <v>55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95"/>
      <c r="M11" s="162" t="s">
        <v>35</v>
      </c>
      <c r="N11" s="162"/>
      <c r="O11" s="16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64"/>
    </row>
    <row r="12" spans="2:36" ht="24" customHeight="1" x14ac:dyDescent="0.25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62"/>
      <c r="N12" s="162"/>
      <c r="O12" s="162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160" t="s">
        <v>81</v>
      </c>
      <c r="AC12" s="160"/>
      <c r="AD12" s="160"/>
      <c r="AE12" s="160"/>
      <c r="AF12" s="160"/>
      <c r="AG12" s="160"/>
      <c r="AH12" s="160"/>
      <c r="AI12" s="160"/>
      <c r="AJ12" s="64"/>
    </row>
    <row r="13" spans="2:36" ht="3" customHeight="1" x14ac:dyDescent="0.2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98"/>
      <c r="O13" s="98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64"/>
    </row>
    <row r="14" spans="2:36" ht="24" customHeight="1" x14ac:dyDescent="0.25">
      <c r="B14" s="173" t="s">
        <v>72</v>
      </c>
      <c r="C14" s="174"/>
      <c r="D14" s="174"/>
      <c r="E14" s="174"/>
      <c r="F14" s="99"/>
      <c r="G14" s="90"/>
      <c r="H14" s="170" t="s">
        <v>80</v>
      </c>
      <c r="I14" s="170"/>
      <c r="J14" s="170"/>
      <c r="K14" s="93"/>
      <c r="L14" s="90"/>
      <c r="M14" s="169" t="s">
        <v>73</v>
      </c>
      <c r="N14" s="169"/>
      <c r="O14" s="169"/>
      <c r="P14" s="93"/>
      <c r="Q14" s="90"/>
      <c r="R14" s="92"/>
      <c r="S14" s="92"/>
      <c r="T14" s="92"/>
      <c r="U14" s="93"/>
      <c r="V14" s="90"/>
      <c r="W14" s="160" t="s">
        <v>82</v>
      </c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64"/>
    </row>
    <row r="15" spans="2:36" ht="24" customHeight="1" x14ac:dyDescent="0.25">
      <c r="B15" s="90"/>
      <c r="C15" s="94">
        <f>AG10+1</f>
        <v>40</v>
      </c>
      <c r="D15" s="94"/>
      <c r="E15" s="94"/>
      <c r="F15" s="93"/>
      <c r="G15" s="90"/>
      <c r="H15" s="94">
        <f>C15+1</f>
        <v>41</v>
      </c>
      <c r="I15" s="94">
        <f t="shared" ref="I15:AG15" si="2">D15+1</f>
        <v>1</v>
      </c>
      <c r="J15" s="94"/>
      <c r="K15" s="94">
        <f t="shared" si="2"/>
        <v>1</v>
      </c>
      <c r="L15" s="94">
        <f t="shared" si="2"/>
        <v>1</v>
      </c>
      <c r="M15" s="94">
        <f t="shared" si="2"/>
        <v>42</v>
      </c>
      <c r="N15" s="94">
        <f t="shared" si="2"/>
        <v>2</v>
      </c>
      <c r="O15" s="94"/>
      <c r="P15" s="94">
        <f t="shared" si="2"/>
        <v>2</v>
      </c>
      <c r="Q15" s="94">
        <f t="shared" si="2"/>
        <v>2</v>
      </c>
      <c r="R15" s="94">
        <f t="shared" si="2"/>
        <v>43</v>
      </c>
      <c r="S15" s="94">
        <f t="shared" si="2"/>
        <v>3</v>
      </c>
      <c r="T15" s="94"/>
      <c r="U15" s="94">
        <f t="shared" si="2"/>
        <v>3</v>
      </c>
      <c r="V15" s="94">
        <f t="shared" si="2"/>
        <v>3</v>
      </c>
      <c r="W15" s="94">
        <f t="shared" si="2"/>
        <v>44</v>
      </c>
      <c r="X15" s="94">
        <f t="shared" si="2"/>
        <v>4</v>
      </c>
      <c r="Y15" s="94"/>
      <c r="Z15" s="94">
        <f t="shared" si="2"/>
        <v>4</v>
      </c>
      <c r="AA15" s="94">
        <f t="shared" si="2"/>
        <v>4</v>
      </c>
      <c r="AB15" s="94">
        <f t="shared" si="2"/>
        <v>45</v>
      </c>
      <c r="AC15" s="94">
        <f t="shared" si="2"/>
        <v>5</v>
      </c>
      <c r="AD15" s="94"/>
      <c r="AE15" s="94">
        <f t="shared" si="2"/>
        <v>5</v>
      </c>
      <c r="AF15" s="94">
        <f t="shared" si="2"/>
        <v>5</v>
      </c>
      <c r="AG15" s="94">
        <f t="shared" si="2"/>
        <v>46</v>
      </c>
      <c r="AH15" s="94"/>
      <c r="AI15" s="94"/>
      <c r="AJ15" s="64"/>
    </row>
    <row r="16" spans="2:36" ht="24" customHeight="1" x14ac:dyDescent="0.25">
      <c r="B16" s="165" t="s">
        <v>68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64"/>
    </row>
    <row r="17" spans="2:36" ht="24" customHeight="1" x14ac:dyDescent="0.25">
      <c r="B17" s="90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83"/>
      <c r="AC17" s="83"/>
      <c r="AD17" s="83"/>
      <c r="AE17" s="83"/>
      <c r="AF17" s="83"/>
      <c r="AG17" s="83"/>
      <c r="AH17" s="83"/>
      <c r="AI17" s="83"/>
      <c r="AJ17" s="64"/>
    </row>
    <row r="18" spans="2:36" ht="24" customHeight="1" x14ac:dyDescent="0.25">
      <c r="B18" s="171" t="s">
        <v>78</v>
      </c>
      <c r="C18" s="172"/>
      <c r="D18" s="172"/>
      <c r="E18" s="172"/>
      <c r="F18" s="93"/>
      <c r="G18" s="83"/>
      <c r="H18" s="166"/>
      <c r="I18" s="166"/>
      <c r="J18" s="166"/>
      <c r="K18" s="93"/>
      <c r="L18" s="90"/>
      <c r="M18" s="161"/>
      <c r="N18" s="161"/>
      <c r="O18" s="161"/>
      <c r="P18" s="93"/>
      <c r="Q18" s="90"/>
      <c r="R18" s="92"/>
      <c r="S18" s="92"/>
      <c r="T18" s="92"/>
      <c r="U18" s="93"/>
      <c r="V18" s="90"/>
      <c r="W18" s="92"/>
      <c r="X18" s="92"/>
      <c r="Y18" s="92"/>
      <c r="Z18" s="93"/>
      <c r="AA18" s="90"/>
      <c r="AB18" s="92"/>
      <c r="AC18" s="92"/>
      <c r="AD18" s="92"/>
      <c r="AE18" s="93"/>
      <c r="AF18" s="90"/>
      <c r="AG18" s="92"/>
      <c r="AH18" s="92"/>
      <c r="AI18" s="92"/>
      <c r="AJ18" s="64"/>
    </row>
    <row r="19" spans="2:36" ht="24" customHeight="1" x14ac:dyDescent="0.25">
      <c r="B19" s="90"/>
      <c r="C19" s="94">
        <f>AG15+1</f>
        <v>47</v>
      </c>
      <c r="D19" s="94"/>
      <c r="E19" s="94"/>
      <c r="F19" s="100"/>
      <c r="G19" s="94"/>
      <c r="H19" s="94">
        <f>C19+1</f>
        <v>48</v>
      </c>
      <c r="I19" s="94">
        <f t="shared" ref="I19:AG19" si="3">D19+1</f>
        <v>1</v>
      </c>
      <c r="J19" s="94"/>
      <c r="K19" s="94">
        <f>F18+1</f>
        <v>1</v>
      </c>
      <c r="L19" s="94">
        <f t="shared" si="3"/>
        <v>1</v>
      </c>
      <c r="M19" s="94">
        <f t="shared" si="3"/>
        <v>49</v>
      </c>
      <c r="N19" s="94">
        <f t="shared" si="3"/>
        <v>2</v>
      </c>
      <c r="O19" s="94"/>
      <c r="P19" s="94">
        <f t="shared" si="3"/>
        <v>2</v>
      </c>
      <c r="Q19" s="94">
        <f t="shared" si="3"/>
        <v>2</v>
      </c>
      <c r="R19" s="94">
        <f t="shared" si="3"/>
        <v>50</v>
      </c>
      <c r="S19" s="94">
        <f t="shared" si="3"/>
        <v>3</v>
      </c>
      <c r="T19" s="94"/>
      <c r="U19" s="94">
        <f t="shared" si="3"/>
        <v>3</v>
      </c>
      <c r="V19" s="94">
        <f t="shared" si="3"/>
        <v>3</v>
      </c>
      <c r="W19" s="94">
        <f t="shared" si="3"/>
        <v>51</v>
      </c>
      <c r="X19" s="94">
        <f t="shared" si="3"/>
        <v>4</v>
      </c>
      <c r="Y19" s="94"/>
      <c r="Z19" s="94">
        <f t="shared" si="3"/>
        <v>4</v>
      </c>
      <c r="AA19" s="94">
        <f t="shared" si="3"/>
        <v>4</v>
      </c>
      <c r="AB19" s="94">
        <f t="shared" si="3"/>
        <v>52</v>
      </c>
      <c r="AC19" s="94">
        <f t="shared" si="3"/>
        <v>5</v>
      </c>
      <c r="AD19" s="94"/>
      <c r="AE19" s="94">
        <f t="shared" si="3"/>
        <v>5</v>
      </c>
      <c r="AF19" s="94">
        <f t="shared" si="3"/>
        <v>5</v>
      </c>
      <c r="AG19" s="94">
        <f t="shared" si="3"/>
        <v>53</v>
      </c>
      <c r="AH19" s="94"/>
      <c r="AI19" s="94"/>
      <c r="AJ19" s="64"/>
    </row>
    <row r="20" spans="2:36" ht="24" customHeight="1" x14ac:dyDescent="0.25">
      <c r="B20" s="89"/>
      <c r="C20" s="162" t="s">
        <v>36</v>
      </c>
      <c r="D20" s="162"/>
      <c r="E20" s="162"/>
      <c r="F20" s="80"/>
      <c r="G20" s="80"/>
      <c r="H20" s="80"/>
      <c r="I20" s="80"/>
      <c r="J20" s="80"/>
      <c r="K20" s="94"/>
      <c r="L20" s="94"/>
      <c r="M20" s="162" t="s">
        <v>38</v>
      </c>
      <c r="N20" s="162"/>
      <c r="O20" s="162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145" t="s">
        <v>69</v>
      </c>
      <c r="AC20" s="145"/>
      <c r="AD20" s="145"/>
      <c r="AE20" s="145"/>
      <c r="AF20" s="145"/>
      <c r="AG20" s="145"/>
      <c r="AH20" s="145"/>
      <c r="AI20" s="145"/>
      <c r="AJ20" s="84"/>
    </row>
    <row r="21" spans="2:36" ht="24" customHeight="1" x14ac:dyDescent="0.25">
      <c r="B21" s="90"/>
      <c r="C21" s="162"/>
      <c r="D21" s="162"/>
      <c r="E21" s="162"/>
      <c r="F21" s="93"/>
      <c r="G21" s="90"/>
      <c r="H21" s="94"/>
      <c r="I21" s="94"/>
      <c r="J21" s="94"/>
      <c r="K21" s="94"/>
      <c r="L21" s="94"/>
      <c r="M21" s="162"/>
      <c r="N21" s="162"/>
      <c r="O21" s="16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64"/>
    </row>
    <row r="22" spans="2:36" ht="3" customHeight="1" x14ac:dyDescent="0.25">
      <c r="B22" s="90"/>
      <c r="C22" s="94"/>
      <c r="D22" s="94"/>
      <c r="E22" s="94"/>
      <c r="F22" s="93"/>
      <c r="G22" s="90"/>
      <c r="H22" s="94"/>
      <c r="I22" s="94"/>
      <c r="J22" s="94"/>
      <c r="K22" s="94"/>
      <c r="L22" s="94"/>
      <c r="M22" s="98"/>
      <c r="N22" s="98"/>
      <c r="O22" s="98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64"/>
    </row>
    <row r="23" spans="2:36" ht="24" customHeight="1" x14ac:dyDescent="0.25">
      <c r="B23" s="167"/>
      <c r="C23" s="168"/>
      <c r="D23" s="168"/>
      <c r="E23" s="168"/>
      <c r="F23" s="168"/>
      <c r="G23" s="168"/>
      <c r="H23" s="168"/>
      <c r="I23" s="168"/>
      <c r="J23" s="168"/>
      <c r="K23" s="93"/>
      <c r="L23" s="90"/>
      <c r="M23" s="161"/>
      <c r="N23" s="161"/>
      <c r="O23" s="161"/>
      <c r="P23" s="93"/>
      <c r="Q23" s="90"/>
      <c r="R23" s="92"/>
      <c r="S23" s="92"/>
      <c r="T23" s="92"/>
      <c r="U23" s="93"/>
      <c r="V23" s="90"/>
      <c r="W23" s="92"/>
      <c r="X23" s="92"/>
      <c r="Y23" s="92"/>
      <c r="Z23" s="93"/>
      <c r="AA23" s="90"/>
      <c r="AB23" s="92"/>
      <c r="AC23" s="92"/>
      <c r="AD23" s="92"/>
      <c r="AE23" s="93"/>
      <c r="AF23" s="90"/>
      <c r="AG23" s="92"/>
      <c r="AH23" s="92"/>
      <c r="AI23" s="92"/>
      <c r="AJ23" s="64"/>
    </row>
    <row r="24" spans="2:36" ht="24" customHeight="1" x14ac:dyDescent="0.25">
      <c r="B24" s="90"/>
      <c r="C24" s="94">
        <f>AG19+1</f>
        <v>54</v>
      </c>
      <c r="D24" s="94"/>
      <c r="E24" s="94"/>
      <c r="F24" s="93"/>
      <c r="G24" s="90"/>
      <c r="H24" s="94">
        <f>C24+1</f>
        <v>55</v>
      </c>
      <c r="I24" s="94">
        <f t="shared" ref="I24:AF24" si="4">D24+1</f>
        <v>1</v>
      </c>
      <c r="J24" s="94"/>
      <c r="K24" s="94">
        <f t="shared" si="4"/>
        <v>1</v>
      </c>
      <c r="L24" s="94">
        <f t="shared" si="4"/>
        <v>1</v>
      </c>
      <c r="M24" s="94">
        <f t="shared" si="4"/>
        <v>56</v>
      </c>
      <c r="N24" s="94">
        <f t="shared" si="4"/>
        <v>2</v>
      </c>
      <c r="O24" s="94"/>
      <c r="P24" s="94">
        <f t="shared" si="4"/>
        <v>2</v>
      </c>
      <c r="Q24" s="94">
        <f t="shared" si="4"/>
        <v>2</v>
      </c>
      <c r="R24" s="94">
        <f t="shared" si="4"/>
        <v>57</v>
      </c>
      <c r="S24" s="94">
        <f t="shared" si="4"/>
        <v>3</v>
      </c>
      <c r="T24" s="94"/>
      <c r="U24" s="94">
        <f t="shared" si="4"/>
        <v>3</v>
      </c>
      <c r="V24" s="94">
        <f t="shared" si="4"/>
        <v>3</v>
      </c>
      <c r="W24" s="94">
        <f t="shared" si="4"/>
        <v>58</v>
      </c>
      <c r="X24" s="94">
        <f t="shared" si="4"/>
        <v>4</v>
      </c>
      <c r="Y24" s="94"/>
      <c r="Z24" s="94">
        <f t="shared" si="4"/>
        <v>4</v>
      </c>
      <c r="AA24" s="94">
        <f t="shared" si="4"/>
        <v>4</v>
      </c>
      <c r="AB24" s="94">
        <f t="shared" si="4"/>
        <v>59</v>
      </c>
      <c r="AC24" s="94">
        <f t="shared" si="4"/>
        <v>5</v>
      </c>
      <c r="AD24" s="94"/>
      <c r="AE24" s="94">
        <f t="shared" si="4"/>
        <v>5</v>
      </c>
      <c r="AF24" s="94">
        <f t="shared" si="4"/>
        <v>5</v>
      </c>
      <c r="AG24" s="94">
        <v>1</v>
      </c>
      <c r="AH24" s="94"/>
      <c r="AI24" s="94"/>
      <c r="AJ24" s="64"/>
    </row>
    <row r="25" spans="2:36" ht="24" customHeight="1" x14ac:dyDescent="0.25">
      <c r="B25" s="128"/>
      <c r="C25" s="162" t="s">
        <v>38</v>
      </c>
      <c r="D25" s="162"/>
      <c r="E25" s="162"/>
      <c r="F25" s="127"/>
      <c r="G25" s="127"/>
      <c r="H25" s="127"/>
      <c r="I25" s="127"/>
      <c r="J25" s="127"/>
      <c r="K25" s="80"/>
      <c r="L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64"/>
    </row>
    <row r="26" spans="2:36" ht="24" customHeight="1" x14ac:dyDescent="0.25">
      <c r="B26" s="90"/>
      <c r="C26" s="162"/>
      <c r="D26" s="162"/>
      <c r="E26" s="162"/>
      <c r="F26" s="93"/>
      <c r="G26" s="90"/>
      <c r="H26" s="94"/>
      <c r="I26" s="94"/>
      <c r="J26" s="94"/>
      <c r="K26" s="94"/>
      <c r="L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64"/>
    </row>
    <row r="27" spans="2:36" ht="3" customHeight="1" x14ac:dyDescent="0.25">
      <c r="B27" s="90"/>
      <c r="C27" s="94"/>
      <c r="D27" s="94"/>
      <c r="E27" s="94"/>
      <c r="F27" s="93"/>
      <c r="G27" s="90"/>
      <c r="H27" s="94"/>
      <c r="I27" s="94"/>
      <c r="J27" s="94"/>
      <c r="K27" s="94"/>
      <c r="L27" s="94"/>
      <c r="M27" s="98"/>
      <c r="N27" s="98"/>
      <c r="O27" s="98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64"/>
    </row>
    <row r="28" spans="2:36" ht="24" customHeight="1" x14ac:dyDescent="0.25">
      <c r="B28" s="167"/>
      <c r="C28" s="168"/>
      <c r="D28" s="168"/>
      <c r="E28" s="168"/>
      <c r="F28" s="168"/>
      <c r="G28" s="168"/>
      <c r="H28" s="168"/>
      <c r="I28" s="168"/>
      <c r="J28" s="168"/>
      <c r="K28" s="93"/>
      <c r="L28" s="90"/>
      <c r="M28" s="161"/>
      <c r="N28" s="161"/>
      <c r="O28" s="161"/>
      <c r="P28" s="93"/>
      <c r="Q28" s="90"/>
      <c r="R28" s="92"/>
      <c r="S28" s="92"/>
      <c r="T28" s="92"/>
      <c r="U28" s="93"/>
      <c r="V28" s="90"/>
      <c r="W28" s="92"/>
      <c r="X28" s="92"/>
      <c r="Y28" s="92"/>
      <c r="Z28" s="93"/>
      <c r="AA28" s="90"/>
      <c r="AB28" s="92"/>
      <c r="AC28" s="92"/>
      <c r="AD28" s="92"/>
      <c r="AE28" s="93"/>
      <c r="AF28" s="90"/>
      <c r="AG28" s="92"/>
      <c r="AH28" s="92"/>
      <c r="AI28" s="92"/>
      <c r="AJ28" s="64"/>
    </row>
    <row r="29" spans="2:36" ht="21.75" customHeight="1" x14ac:dyDescent="0.25">
      <c r="B29" s="101"/>
      <c r="C29" s="102" t="s">
        <v>44</v>
      </c>
      <c r="D29" s="103"/>
      <c r="E29" s="104"/>
      <c r="F29" s="100"/>
      <c r="G29" s="100"/>
      <c r="H29" s="104"/>
      <c r="I29" s="104"/>
      <c r="J29" s="104"/>
      <c r="K29" s="100"/>
      <c r="L29" s="100"/>
      <c r="M29" s="104"/>
      <c r="N29" s="104"/>
      <c r="O29" s="104"/>
      <c r="P29" s="100"/>
      <c r="Q29" s="100"/>
      <c r="R29" s="104"/>
      <c r="S29" s="104"/>
      <c r="T29" s="104"/>
      <c r="U29" s="100"/>
      <c r="V29" s="100"/>
      <c r="W29" s="104"/>
      <c r="X29" s="104"/>
      <c r="Y29" s="104"/>
      <c r="Z29" s="100"/>
      <c r="AA29" s="100"/>
      <c r="AB29" s="104"/>
      <c r="AC29" s="104"/>
      <c r="AD29" s="104"/>
      <c r="AE29" s="100"/>
      <c r="AF29" s="100"/>
      <c r="AG29" s="104"/>
      <c r="AH29" s="104"/>
      <c r="AI29" s="104"/>
      <c r="AJ29" s="85"/>
    </row>
    <row r="30" spans="2:36" ht="21.75" customHeight="1" x14ac:dyDescent="0.25">
      <c r="B30" s="105"/>
      <c r="C30" s="81" t="s">
        <v>95</v>
      </c>
      <c r="D30" s="81"/>
      <c r="E30" s="81"/>
      <c r="F30" s="81"/>
      <c r="G30" s="81"/>
      <c r="H30" s="81"/>
      <c r="I30" s="81"/>
      <c r="J30" s="81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85"/>
    </row>
    <row r="31" spans="2:36" ht="21.75" customHeight="1" x14ac:dyDescent="0.25">
      <c r="B31" s="105"/>
      <c r="C31" s="82" t="s">
        <v>95</v>
      </c>
      <c r="D31" s="82"/>
      <c r="E31" s="82"/>
      <c r="F31" s="82"/>
      <c r="G31" s="82"/>
      <c r="H31" s="82"/>
      <c r="I31" s="82"/>
      <c r="J31" s="82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85"/>
    </row>
    <row r="32" spans="2:36" ht="21.75" customHeight="1" x14ac:dyDescent="0.25"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</row>
  </sheetData>
  <dataConsolidate/>
  <mergeCells count="32">
    <mergeCell ref="M28:O28"/>
    <mergeCell ref="AB12:AI12"/>
    <mergeCell ref="B28:J28"/>
    <mergeCell ref="B23:J23"/>
    <mergeCell ref="AB20:AI20"/>
    <mergeCell ref="C25:E26"/>
    <mergeCell ref="M14:O14"/>
    <mergeCell ref="H14:J14"/>
    <mergeCell ref="B18:E18"/>
    <mergeCell ref="B14:E14"/>
    <mergeCell ref="W8:AD8"/>
    <mergeCell ref="M18:O18"/>
    <mergeCell ref="M23:O23"/>
    <mergeCell ref="C20:E21"/>
    <mergeCell ref="B11:K11"/>
    <mergeCell ref="B16:AI16"/>
    <mergeCell ref="W14:AI14"/>
    <mergeCell ref="M11:O12"/>
    <mergeCell ref="AG8:AI8"/>
    <mergeCell ref="H18:J18"/>
    <mergeCell ref="M20:O21"/>
    <mergeCell ref="R7:AI7"/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9:F9 B6 B11 B8 L25 C25">
    <cfRule type="expression" dxfId="164" priority="100">
      <formula>MonthToDisplayNumber&lt;&gt;MONTH(B6)</formula>
    </cfRule>
  </conditionalFormatting>
  <conditionalFormatting sqref="G9:K9">
    <cfRule type="expression" dxfId="163" priority="94">
      <formula>MonthToDisplayNumber&lt;&gt;MONTH(G9)</formula>
    </cfRule>
  </conditionalFormatting>
  <conditionalFormatting sqref="G14:H14 K14">
    <cfRule type="expression" dxfId="162" priority="93">
      <formula>MonthToDisplayNumber&lt;&gt;MONTH(G14)</formula>
    </cfRule>
  </conditionalFormatting>
  <conditionalFormatting sqref="K18">
    <cfRule type="expression" dxfId="161" priority="92">
      <formula>MonthToDisplayNumber&lt;&gt;MONTH(K18)</formula>
    </cfRule>
  </conditionalFormatting>
  <conditionalFormatting sqref="K23">
    <cfRule type="expression" dxfId="160" priority="91">
      <formula>MonthToDisplayNumber&lt;&gt;MONTH(K23)</formula>
    </cfRule>
  </conditionalFormatting>
  <conditionalFormatting sqref="K28">
    <cfRule type="expression" dxfId="159" priority="90">
      <formula>MonthToDisplayNumber&lt;&gt;MONTH(K28)</formula>
    </cfRule>
  </conditionalFormatting>
  <conditionalFormatting sqref="L9:P9">
    <cfRule type="expression" dxfId="158" priority="88">
      <formula>MonthToDisplayNumber&lt;&gt;MONTH(L9)</formula>
    </cfRule>
  </conditionalFormatting>
  <conditionalFormatting sqref="L14:M14 P14">
    <cfRule type="expression" dxfId="157" priority="87">
      <formula>MonthToDisplayNumber&lt;&gt;MONTH(L14)</formula>
    </cfRule>
  </conditionalFormatting>
  <conditionalFormatting sqref="L18 P18">
    <cfRule type="expression" dxfId="156" priority="86">
      <formula>MonthToDisplayNumber&lt;&gt;MONTH(L18)</formula>
    </cfRule>
  </conditionalFormatting>
  <conditionalFormatting sqref="L23 P23">
    <cfRule type="expression" dxfId="155" priority="85">
      <formula>MonthToDisplayNumber&lt;&gt;MONTH(L23)</formula>
    </cfRule>
  </conditionalFormatting>
  <conditionalFormatting sqref="L28 P28">
    <cfRule type="expression" dxfId="154" priority="84">
      <formula>MonthToDisplayNumber&lt;&gt;MONTH(L28)</formula>
    </cfRule>
  </conditionalFormatting>
  <conditionalFormatting sqref="Q9:U9">
    <cfRule type="expression" dxfId="153" priority="82">
      <formula>MonthToDisplayNumber&lt;&gt;MONTH(Q9)</formula>
    </cfRule>
  </conditionalFormatting>
  <conditionalFormatting sqref="Q14:U14">
    <cfRule type="expression" dxfId="152" priority="81">
      <formula>MonthToDisplayNumber&lt;&gt;MONTH(Q14)</formula>
    </cfRule>
  </conditionalFormatting>
  <conditionalFormatting sqref="Q18:U18">
    <cfRule type="expression" dxfId="151" priority="80">
      <formula>MonthToDisplayNumber&lt;&gt;MONTH(Q18)</formula>
    </cfRule>
  </conditionalFormatting>
  <conditionalFormatting sqref="Q23:U23">
    <cfRule type="expression" dxfId="150" priority="79">
      <formula>MonthToDisplayNumber&lt;&gt;MONTH(Q23)</formula>
    </cfRule>
  </conditionalFormatting>
  <conditionalFormatting sqref="Q28:U28">
    <cfRule type="expression" dxfId="149" priority="78">
      <formula>MonthToDisplayNumber&lt;&gt;MONTH(Q28)</formula>
    </cfRule>
  </conditionalFormatting>
  <conditionalFormatting sqref="V9:Z9">
    <cfRule type="expression" dxfId="148" priority="76">
      <formula>MonthToDisplayNumber&lt;&gt;MONTH(V9)</formula>
    </cfRule>
  </conditionalFormatting>
  <conditionalFormatting sqref="V14:W14">
    <cfRule type="expression" dxfId="147" priority="75">
      <formula>MonthToDisplayNumber&lt;&gt;MONTH(V14)</formula>
    </cfRule>
  </conditionalFormatting>
  <conditionalFormatting sqref="V18:Z18">
    <cfRule type="expression" dxfId="146" priority="74">
      <formula>MonthToDisplayNumber&lt;&gt;MONTH(V18)</formula>
    </cfRule>
  </conditionalFormatting>
  <conditionalFormatting sqref="V23:Z23">
    <cfRule type="expression" dxfId="145" priority="73">
      <formula>MonthToDisplayNumber&lt;&gt;MONTH(V23)</formula>
    </cfRule>
  </conditionalFormatting>
  <conditionalFormatting sqref="V28:Z28">
    <cfRule type="expression" dxfId="144" priority="72">
      <formula>MonthToDisplayNumber&lt;&gt;MONTH(V28)</formula>
    </cfRule>
  </conditionalFormatting>
  <conditionalFormatting sqref="AA9:AE9">
    <cfRule type="expression" dxfId="143" priority="70">
      <formula>MonthToDisplayNumber&lt;&gt;MONTH(AA9)</formula>
    </cfRule>
  </conditionalFormatting>
  <conditionalFormatting sqref="AA18:AE18">
    <cfRule type="expression" dxfId="142" priority="68">
      <formula>MonthToDisplayNumber&lt;&gt;MONTH(AA18)</formula>
    </cfRule>
  </conditionalFormatting>
  <conditionalFormatting sqref="AA23:AE23">
    <cfRule type="expression" dxfId="141" priority="67">
      <formula>MonthToDisplayNumber&lt;&gt;MONTH(AA23)</formula>
    </cfRule>
  </conditionalFormatting>
  <conditionalFormatting sqref="AA28:AE28">
    <cfRule type="expression" dxfId="140" priority="66">
      <formula>MonthToDisplayNumber&lt;&gt;MONTH(AA28)</formula>
    </cfRule>
  </conditionalFormatting>
  <conditionalFormatting sqref="AF9:AJ9 AJ6">
    <cfRule type="expression" dxfId="139" priority="64">
      <formula>MonthToDisplayNumber&lt;&gt;MONTH(AF6)</formula>
    </cfRule>
  </conditionalFormatting>
  <conditionalFormatting sqref="AJ14">
    <cfRule type="expression" dxfId="138" priority="63">
      <formula>MonthToDisplayNumber&lt;&gt;MONTH(AJ14)</formula>
    </cfRule>
  </conditionalFormatting>
  <conditionalFormatting sqref="AF18:AJ18">
    <cfRule type="expression" dxfId="137" priority="62">
      <formula>MonthToDisplayNumber&lt;&gt;MONTH(AF18)</formula>
    </cfRule>
  </conditionalFormatting>
  <conditionalFormatting sqref="AF23:AJ23">
    <cfRule type="expression" dxfId="136" priority="61">
      <formula>MonthToDisplayNumber&lt;&gt;MONTH(AF23)</formula>
    </cfRule>
  </conditionalFormatting>
  <conditionalFormatting sqref="AF28:AJ28">
    <cfRule type="expression" dxfId="135" priority="60">
      <formula>MonthToDisplayNumber&lt;&gt;MONTH(AF28)</formula>
    </cfRule>
  </conditionalFormatting>
  <conditionalFormatting sqref="B10:F10">
    <cfRule type="expression" dxfId="134" priority="51">
      <formula>MonthToDisplayNumber&lt;&gt;MONTH(B10)</formula>
    </cfRule>
  </conditionalFormatting>
  <conditionalFormatting sqref="G10">
    <cfRule type="expression" dxfId="133" priority="50">
      <formula>MonthToDisplayNumber&lt;&gt;MONTH(G10)</formula>
    </cfRule>
  </conditionalFormatting>
  <conditionalFormatting sqref="B5:AF5">
    <cfRule type="expression" dxfId="132" priority="52">
      <formula>(WEEKDAY(B5)=1)+(WEEKDAY(B5)=7)</formula>
    </cfRule>
  </conditionalFormatting>
  <conditionalFormatting sqref="AH10:AJ11 AH13:AJ13 AJ12">
    <cfRule type="expression" dxfId="131" priority="45">
      <formula>MonthToDisplayNumber&lt;&gt;MONTH(AH10)</formula>
    </cfRule>
  </conditionalFormatting>
  <conditionalFormatting sqref="H10:AG10 P11:AG11 P13:AG13 P12:AA12">
    <cfRule type="expression" dxfId="130" priority="44">
      <formula>MonthToDisplayNumber&lt;&gt;MONTH(H10)</formula>
    </cfRule>
  </conditionalFormatting>
  <conditionalFormatting sqref="B24:F24 B27:F27 B25:B26 F26">
    <cfRule type="expression" dxfId="129" priority="38">
      <formula>MonthToDisplayNumber&lt;&gt;MONTH(B24)</formula>
    </cfRule>
  </conditionalFormatting>
  <conditionalFormatting sqref="G24 G26:G27">
    <cfRule type="expression" dxfId="128" priority="37">
      <formula>MonthToDisplayNumber&lt;&gt;MONTH(G24)</formula>
    </cfRule>
  </conditionalFormatting>
  <conditionalFormatting sqref="AH24:AJ27">
    <cfRule type="expression" dxfId="127" priority="32">
      <formula>MonthToDisplayNumber&lt;&gt;MONTH(AH24)</formula>
    </cfRule>
  </conditionalFormatting>
  <conditionalFormatting sqref="H24:AG24 H26:L27 P25:AG27">
    <cfRule type="expression" dxfId="126" priority="31">
      <formula>MonthToDisplayNumber&lt;&gt;MONTH(H24)</formula>
    </cfRule>
  </conditionalFormatting>
  <conditionalFormatting sqref="H6:AG6">
    <cfRule type="expression" dxfId="125" priority="9">
      <formula>MonthToDisplayNumber&lt;&gt;MONTH(H6)</formula>
    </cfRule>
  </conditionalFormatting>
  <conditionalFormatting sqref="C6:F6 B7">
    <cfRule type="expression" dxfId="124" priority="12">
      <formula>MonthToDisplayNumber&lt;&gt;MONTH(B6)</formula>
    </cfRule>
  </conditionalFormatting>
  <conditionalFormatting sqref="G6">
    <cfRule type="expression" dxfId="123" priority="11">
      <formula>MonthToDisplayNumber&lt;&gt;MONTH(G6)</formula>
    </cfRule>
  </conditionalFormatting>
  <conditionalFormatting sqref="AH6:AI6">
    <cfRule type="expression" dxfId="122" priority="10">
      <formula>MonthToDisplayNumber&lt;&gt;MONTH(AH6)</formula>
    </cfRule>
  </conditionalFormatting>
  <conditionalFormatting sqref="M18">
    <cfRule type="expression" dxfId="121" priority="8">
      <formula>MonthToDisplayNumber&lt;&gt;MONTH(M18)</formula>
    </cfRule>
  </conditionalFormatting>
  <conditionalFormatting sqref="M23">
    <cfRule type="expression" dxfId="120" priority="7">
      <formula>MonthToDisplayNumber&lt;&gt;MONTH(M23)</formula>
    </cfRule>
  </conditionalFormatting>
  <conditionalFormatting sqref="M28">
    <cfRule type="expression" dxfId="119" priority="6">
      <formula>MonthToDisplayNumber&lt;&gt;MONTH(M28)</formula>
    </cfRule>
  </conditionalFormatting>
  <conditionalFormatting sqref="AB12">
    <cfRule type="expression" dxfId="118" priority="5">
      <formula>MonthToDisplayNumber&lt;&gt;MONTH(AB12)</formula>
    </cfRule>
  </conditionalFormatting>
  <conditionalFormatting sqref="B23">
    <cfRule type="expression" dxfId="117" priority="4">
      <formula>MonthToDisplayNumber&lt;&gt;MONTH(B23)</formula>
    </cfRule>
  </conditionalFormatting>
  <conditionalFormatting sqref="B28">
    <cfRule type="expression" dxfId="116" priority="3">
      <formula>MonthToDisplayNumber&lt;&gt;MONTH(B28)</formula>
    </cfRule>
  </conditionalFormatting>
  <conditionalFormatting sqref="B18">
    <cfRule type="expression" dxfId="115" priority="2">
      <formula>MonthToDisplayNumber&lt;&gt;MONTH(B18)</formula>
    </cfRule>
  </conditionalFormatting>
  <conditionalFormatting sqref="M20">
    <cfRule type="expression" dxfId="114" priority="1">
      <formula>MonthToDisplayNumber&lt;&gt;MONTH(M20)</formula>
    </cfRule>
  </conditionalFormatting>
  <printOptions horizontalCentered="1" verticalCentered="1"/>
  <pageMargins left="0.45" right="0.45" top="0.4" bottom="0.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AJ33"/>
  <sheetViews>
    <sheetView showGridLines="0" topLeftCell="A7" zoomScaleNormal="100" workbookViewId="0">
      <selection activeCell="M25" sqref="M25:P25"/>
    </sheetView>
  </sheetViews>
  <sheetFormatPr defaultRowHeight="16.5" x14ac:dyDescent="0.25"/>
  <cols>
    <col min="1" max="1" width="5" style="60" customWidth="1"/>
    <col min="2" max="2" width="1.26953125" style="60" customWidth="1"/>
    <col min="3" max="3" width="10.453125" style="60" customWidth="1"/>
    <col min="4" max="4" width="1.26953125" style="60" customWidth="1"/>
    <col min="5" max="5" width="10.453125" style="60" customWidth="1"/>
    <col min="6" max="7" width="1.26953125" style="60" customWidth="1"/>
    <col min="8" max="8" width="10.453125" style="60" customWidth="1"/>
    <col min="9" max="9" width="1.26953125" style="60" customWidth="1"/>
    <col min="10" max="10" width="10.453125" style="60" customWidth="1"/>
    <col min="11" max="12" width="1.26953125" style="60" customWidth="1"/>
    <col min="13" max="13" width="10.453125" style="60" customWidth="1"/>
    <col min="14" max="14" width="1.26953125" style="60" customWidth="1"/>
    <col min="15" max="15" width="10.453125" style="60" customWidth="1"/>
    <col min="16" max="17" width="1.26953125" style="60" customWidth="1"/>
    <col min="18" max="18" width="10.453125" style="60" customWidth="1"/>
    <col min="19" max="19" width="1.26953125" style="60" customWidth="1"/>
    <col min="20" max="20" width="10.453125" style="60" customWidth="1"/>
    <col min="21" max="22" width="1.26953125" style="60" customWidth="1"/>
    <col min="23" max="23" width="10.453125" style="60" customWidth="1"/>
    <col min="24" max="24" width="1.26953125" style="60" customWidth="1"/>
    <col min="25" max="25" width="10.453125" style="60" customWidth="1"/>
    <col min="26" max="27" width="1.26953125" style="60" customWidth="1"/>
    <col min="28" max="28" width="10.453125" style="60" customWidth="1"/>
    <col min="29" max="29" width="1.26953125" style="60" customWidth="1"/>
    <col min="30" max="30" width="10.453125" style="60" customWidth="1"/>
    <col min="31" max="32" width="1.26953125" style="60" customWidth="1"/>
    <col min="33" max="33" width="10.453125" style="60" customWidth="1"/>
    <col min="34" max="34" width="1.26953125" style="60" customWidth="1"/>
    <col min="35" max="35" width="10.453125" style="60" customWidth="1"/>
    <col min="36" max="36" width="1.26953125" style="60" customWidth="1"/>
    <col min="37" max="37" width="5" style="60" customWidth="1"/>
    <col min="38" max="16384" width="8.7265625" style="60"/>
  </cols>
  <sheetData>
    <row r="2" spans="2:36" ht="43" x14ac:dyDescent="0.25">
      <c r="B2" s="175" t="s">
        <v>52</v>
      </c>
      <c r="C2" s="175"/>
      <c r="D2" s="175"/>
      <c r="E2" s="175"/>
      <c r="F2" s="175"/>
      <c r="G2" s="175"/>
      <c r="H2" s="175"/>
      <c r="J2" s="175">
        <v>2015</v>
      </c>
      <c r="K2" s="175"/>
      <c r="L2" s="175"/>
      <c r="M2" s="175"/>
      <c r="O2" s="158" t="str">
        <f>DayToStart</f>
        <v>Monday</v>
      </c>
      <c r="P2" s="158"/>
      <c r="Q2" s="158"/>
      <c r="R2" s="158"/>
      <c r="S2" s="158"/>
      <c r="Y2" s="83" t="s">
        <v>85</v>
      </c>
      <c r="Z2" s="83"/>
      <c r="AA2" s="83"/>
      <c r="AB2" s="83"/>
      <c r="AC2" s="83"/>
      <c r="AD2" s="83"/>
      <c r="AE2" s="83"/>
      <c r="AF2" s="83"/>
      <c r="AG2" s="83" t="s">
        <v>91</v>
      </c>
    </row>
    <row r="3" spans="2:36" x14ac:dyDescent="0.25">
      <c r="B3" s="61" t="s">
        <v>47</v>
      </c>
      <c r="C3" s="61"/>
      <c r="D3" s="61"/>
      <c r="E3" s="61"/>
      <c r="F3" s="61"/>
      <c r="G3" s="61"/>
      <c r="H3" s="61"/>
      <c r="J3" s="61" t="s">
        <v>46</v>
      </c>
      <c r="K3" s="61"/>
      <c r="L3" s="61"/>
      <c r="M3" s="61"/>
      <c r="O3" s="61" t="s">
        <v>45</v>
      </c>
      <c r="P3" s="61"/>
      <c r="Q3" s="61"/>
      <c r="R3" s="61"/>
      <c r="S3" s="61"/>
      <c r="Y3" s="83" t="s">
        <v>86</v>
      </c>
      <c r="Z3" s="83"/>
      <c r="AA3" s="83"/>
      <c r="AB3" s="83"/>
      <c r="AC3" s="83"/>
      <c r="AD3" s="83"/>
      <c r="AE3" s="83"/>
      <c r="AF3" s="83"/>
      <c r="AG3" s="83"/>
    </row>
    <row r="5" spans="2:36" ht="21" customHeight="1" x14ac:dyDescent="0.25">
      <c r="B5" s="176">
        <f>INDEX(calendar,,1)</f>
        <v>42058</v>
      </c>
      <c r="C5" s="177"/>
      <c r="D5" s="177"/>
      <c r="E5" s="177"/>
      <c r="F5" s="177"/>
      <c r="G5" s="178">
        <f>INDEX(calendar,,2)</f>
        <v>42059</v>
      </c>
      <c r="H5" s="178"/>
      <c r="I5" s="178"/>
      <c r="J5" s="178"/>
      <c r="K5" s="178"/>
      <c r="L5" s="178">
        <f>INDEX(calendar,,3)</f>
        <v>42060</v>
      </c>
      <c r="M5" s="178"/>
      <c r="N5" s="178"/>
      <c r="O5" s="178"/>
      <c r="P5" s="178"/>
      <c r="Q5" s="178">
        <f>INDEX(calendar,,4)</f>
        <v>42061</v>
      </c>
      <c r="R5" s="178"/>
      <c r="S5" s="178"/>
      <c r="T5" s="178"/>
      <c r="U5" s="178"/>
      <c r="V5" s="178">
        <f>INDEX(calendar,,5)</f>
        <v>42062</v>
      </c>
      <c r="W5" s="178"/>
      <c r="X5" s="178"/>
      <c r="Y5" s="178"/>
      <c r="Z5" s="178"/>
      <c r="AA5" s="178">
        <f>INDEX(calendar,,6)</f>
        <v>42063</v>
      </c>
      <c r="AB5" s="178"/>
      <c r="AC5" s="178"/>
      <c r="AD5" s="178"/>
      <c r="AE5" s="178"/>
      <c r="AF5" s="177">
        <f>INDEX(calendar,,7)</f>
        <v>42064</v>
      </c>
      <c r="AG5" s="177"/>
      <c r="AH5" s="177"/>
      <c r="AI5" s="177"/>
      <c r="AJ5" s="180"/>
    </row>
    <row r="6" spans="2:36" ht="24" customHeight="1" x14ac:dyDescent="0.25">
      <c r="B6" s="62"/>
      <c r="C6" s="63">
        <v>54</v>
      </c>
      <c r="D6" s="63"/>
      <c r="E6" s="63"/>
      <c r="F6" s="64"/>
      <c r="G6" s="62"/>
      <c r="H6" s="63">
        <v>55</v>
      </c>
      <c r="I6" s="63">
        <v>1</v>
      </c>
      <c r="J6" s="63"/>
      <c r="K6" s="63">
        <v>1</v>
      </c>
      <c r="L6" s="63">
        <v>1</v>
      </c>
      <c r="M6" s="63">
        <v>56</v>
      </c>
      <c r="N6" s="63">
        <v>2</v>
      </c>
      <c r="O6" s="63"/>
      <c r="P6" s="63">
        <v>2</v>
      </c>
      <c r="Q6" s="63">
        <v>2</v>
      </c>
      <c r="R6" s="63">
        <v>57</v>
      </c>
      <c r="S6" s="63">
        <v>3</v>
      </c>
      <c r="T6" s="63"/>
      <c r="U6" s="63">
        <v>3</v>
      </c>
      <c r="V6" s="63">
        <v>3</v>
      </c>
      <c r="W6" s="63">
        <v>58</v>
      </c>
      <c r="X6" s="63">
        <v>4</v>
      </c>
      <c r="Y6" s="63"/>
      <c r="Z6" s="63">
        <v>4</v>
      </c>
      <c r="AA6" s="63">
        <v>4</v>
      </c>
      <c r="AB6" s="63">
        <v>59</v>
      </c>
      <c r="AC6" s="63">
        <v>5</v>
      </c>
      <c r="AD6" s="63"/>
      <c r="AE6" s="63">
        <v>5</v>
      </c>
      <c r="AF6" s="63">
        <v>5</v>
      </c>
      <c r="AG6" s="106">
        <v>42064</v>
      </c>
      <c r="AH6" s="63"/>
      <c r="AI6" s="63"/>
      <c r="AJ6" s="64"/>
    </row>
    <row r="7" spans="2:36" ht="24" customHeight="1" x14ac:dyDescent="0.25">
      <c r="B7" s="62"/>
      <c r="C7" s="63"/>
      <c r="D7" s="63"/>
      <c r="E7" s="63"/>
      <c r="F7" s="64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106"/>
      <c r="AH7" s="63"/>
      <c r="AI7" s="63"/>
      <c r="AJ7" s="64"/>
    </row>
    <row r="8" spans="2:36" ht="24" customHeight="1" x14ac:dyDescent="0.25">
      <c r="B8" s="62"/>
      <c r="C8" s="63"/>
      <c r="D8" s="63"/>
      <c r="E8" s="63"/>
      <c r="F8" s="64"/>
      <c r="G8" s="62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106"/>
      <c r="AH8" s="63"/>
      <c r="AI8" s="63"/>
      <c r="AJ8" s="64"/>
    </row>
    <row r="9" spans="2:36" ht="24" customHeight="1" x14ac:dyDescent="0.25">
      <c r="B9" s="62"/>
      <c r="C9" s="65"/>
      <c r="D9" s="65"/>
      <c r="E9" s="65"/>
      <c r="F9" s="64"/>
      <c r="G9" s="62"/>
      <c r="H9" s="65"/>
      <c r="I9" s="65"/>
      <c r="J9" s="65"/>
      <c r="K9" s="64"/>
      <c r="L9" s="62"/>
      <c r="M9" s="65"/>
      <c r="N9" s="65"/>
      <c r="O9" s="65"/>
      <c r="P9" s="64"/>
      <c r="Q9" s="62"/>
      <c r="R9" s="65"/>
      <c r="S9" s="65"/>
      <c r="T9" s="65"/>
      <c r="U9" s="64"/>
      <c r="V9" s="62"/>
      <c r="W9" s="65"/>
      <c r="X9" s="65"/>
      <c r="Y9" s="65"/>
      <c r="Z9" s="64"/>
      <c r="AA9" s="62"/>
      <c r="AB9" s="65"/>
      <c r="AC9" s="65"/>
      <c r="AD9" s="65"/>
      <c r="AE9" s="64"/>
      <c r="AF9" s="62"/>
      <c r="AG9" s="65"/>
      <c r="AH9" s="65"/>
      <c r="AI9" s="65"/>
      <c r="AJ9" s="64"/>
    </row>
    <row r="10" spans="2:36" ht="24" customHeight="1" x14ac:dyDescent="0.25">
      <c r="B10" s="62"/>
      <c r="C10" s="63">
        <f>AG6+1</f>
        <v>42065</v>
      </c>
      <c r="D10" s="63"/>
      <c r="E10" s="63"/>
      <c r="F10" s="64"/>
      <c r="G10" s="62"/>
      <c r="H10" s="63">
        <f>C10+1</f>
        <v>42066</v>
      </c>
      <c r="I10" s="63">
        <f t="shared" ref="I10:AG10" si="0">D10+1</f>
        <v>1</v>
      </c>
      <c r="J10" s="63"/>
      <c r="K10" s="63">
        <f t="shared" si="0"/>
        <v>1</v>
      </c>
      <c r="L10" s="63">
        <f t="shared" si="0"/>
        <v>1</v>
      </c>
      <c r="M10" s="63">
        <f t="shared" si="0"/>
        <v>42067</v>
      </c>
      <c r="N10" s="63">
        <f t="shared" si="0"/>
        <v>2</v>
      </c>
      <c r="O10" s="63"/>
      <c r="P10" s="63">
        <f t="shared" si="0"/>
        <v>2</v>
      </c>
      <c r="Q10" s="63">
        <f t="shared" si="0"/>
        <v>2</v>
      </c>
      <c r="R10" s="63">
        <f t="shared" si="0"/>
        <v>42068</v>
      </c>
      <c r="S10" s="63">
        <f t="shared" si="0"/>
        <v>3</v>
      </c>
      <c r="T10" s="63"/>
      <c r="U10" s="63">
        <f t="shared" si="0"/>
        <v>3</v>
      </c>
      <c r="V10" s="63">
        <f t="shared" si="0"/>
        <v>3</v>
      </c>
      <c r="W10" s="63">
        <f t="shared" si="0"/>
        <v>42069</v>
      </c>
      <c r="X10" s="63">
        <f t="shared" si="0"/>
        <v>4</v>
      </c>
      <c r="Y10" s="63"/>
      <c r="Z10" s="63">
        <f t="shared" si="0"/>
        <v>4</v>
      </c>
      <c r="AA10" s="63">
        <f t="shared" si="0"/>
        <v>4</v>
      </c>
      <c r="AB10" s="63">
        <f t="shared" si="0"/>
        <v>42070</v>
      </c>
      <c r="AC10" s="63">
        <f t="shared" si="0"/>
        <v>5</v>
      </c>
      <c r="AD10" s="63"/>
      <c r="AE10" s="63">
        <f t="shared" si="0"/>
        <v>5</v>
      </c>
      <c r="AF10" s="63">
        <f t="shared" si="0"/>
        <v>5</v>
      </c>
      <c r="AG10" s="63">
        <f t="shared" si="0"/>
        <v>42071</v>
      </c>
      <c r="AH10" s="63"/>
      <c r="AI10" s="63"/>
      <c r="AJ10" s="64"/>
    </row>
    <row r="11" spans="2:36" ht="24" customHeight="1" x14ac:dyDescent="0.25">
      <c r="B11" s="90"/>
      <c r="C11" s="181" t="s">
        <v>83</v>
      </c>
      <c r="D11" s="160"/>
      <c r="E11" s="160"/>
      <c r="F11" s="160"/>
      <c r="G11" s="160"/>
      <c r="H11" s="160"/>
      <c r="I11" s="160"/>
      <c r="J11" s="160"/>
      <c r="K11" s="160"/>
      <c r="L11" s="93"/>
      <c r="M11" s="171" t="s">
        <v>74</v>
      </c>
      <c r="N11" s="172"/>
      <c r="O11" s="172"/>
      <c r="P11" s="172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3"/>
    </row>
    <row r="12" spans="2:36" ht="24" customHeight="1" x14ac:dyDescent="0.25">
      <c r="B12" s="90"/>
      <c r="C12" s="94"/>
      <c r="D12" s="94"/>
      <c r="E12" s="94"/>
      <c r="F12" s="93"/>
      <c r="G12" s="90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3"/>
    </row>
    <row r="13" spans="2:36" ht="24" customHeight="1" x14ac:dyDescent="0.25">
      <c r="B13" s="90"/>
      <c r="C13" s="92"/>
      <c r="D13" s="92"/>
      <c r="E13" s="92"/>
      <c r="F13" s="93"/>
      <c r="G13" s="90"/>
      <c r="H13" s="92"/>
      <c r="I13" s="92"/>
      <c r="J13" s="92"/>
      <c r="K13" s="93"/>
      <c r="L13" s="90"/>
      <c r="M13" s="92"/>
      <c r="N13" s="92"/>
      <c r="O13" s="92"/>
      <c r="P13" s="93"/>
      <c r="Q13" s="90"/>
      <c r="R13" s="92"/>
      <c r="S13" s="92"/>
      <c r="T13" s="92"/>
      <c r="U13" s="93"/>
      <c r="V13" s="90"/>
      <c r="W13" s="92"/>
      <c r="X13" s="92"/>
      <c r="Y13" s="92"/>
      <c r="Z13" s="93"/>
      <c r="AA13" s="90"/>
      <c r="AB13" s="92"/>
      <c r="AC13" s="92"/>
      <c r="AD13" s="92"/>
      <c r="AE13" s="93"/>
      <c r="AF13" s="90"/>
      <c r="AG13" s="92"/>
      <c r="AH13" s="92"/>
      <c r="AI13" s="92"/>
      <c r="AJ13" s="93"/>
    </row>
    <row r="14" spans="2:36" ht="24" customHeight="1" x14ac:dyDescent="0.25">
      <c r="B14" s="90"/>
      <c r="C14" s="94">
        <f>AG10+1</f>
        <v>42072</v>
      </c>
      <c r="D14" s="94"/>
      <c r="E14" s="94"/>
      <c r="F14" s="93"/>
      <c r="G14" s="90"/>
      <c r="H14" s="94">
        <f>C14+1</f>
        <v>42073</v>
      </c>
      <c r="I14" s="94">
        <f t="shared" ref="I14:AG14" si="1">D14+1</f>
        <v>1</v>
      </c>
      <c r="J14" s="94"/>
      <c r="K14" s="94">
        <f t="shared" si="1"/>
        <v>1</v>
      </c>
      <c r="L14" s="94">
        <f t="shared" si="1"/>
        <v>1</v>
      </c>
      <c r="M14" s="94">
        <f t="shared" si="1"/>
        <v>42074</v>
      </c>
      <c r="N14" s="94">
        <f t="shared" si="1"/>
        <v>2</v>
      </c>
      <c r="O14" s="94"/>
      <c r="P14" s="94">
        <f t="shared" si="1"/>
        <v>2</v>
      </c>
      <c r="Q14" s="94">
        <f t="shared" si="1"/>
        <v>2</v>
      </c>
      <c r="R14" s="94">
        <f t="shared" si="1"/>
        <v>42075</v>
      </c>
      <c r="S14" s="94">
        <f t="shared" si="1"/>
        <v>3</v>
      </c>
      <c r="T14" s="94"/>
      <c r="U14" s="94">
        <f t="shared" si="1"/>
        <v>3</v>
      </c>
      <c r="V14" s="94">
        <f t="shared" si="1"/>
        <v>3</v>
      </c>
      <c r="W14" s="94">
        <f t="shared" si="1"/>
        <v>42076</v>
      </c>
      <c r="X14" s="94">
        <f t="shared" si="1"/>
        <v>4</v>
      </c>
      <c r="Y14" s="94"/>
      <c r="Z14" s="94">
        <f t="shared" si="1"/>
        <v>4</v>
      </c>
      <c r="AA14" s="94">
        <f t="shared" si="1"/>
        <v>4</v>
      </c>
      <c r="AB14" s="94">
        <f t="shared" si="1"/>
        <v>42077</v>
      </c>
      <c r="AC14" s="94"/>
      <c r="AD14" s="94"/>
      <c r="AE14" s="94">
        <f t="shared" si="1"/>
        <v>5</v>
      </c>
      <c r="AF14" s="94">
        <f t="shared" si="1"/>
        <v>5</v>
      </c>
      <c r="AG14" s="94">
        <f t="shared" si="1"/>
        <v>42078</v>
      </c>
      <c r="AH14" s="94"/>
      <c r="AI14" s="94"/>
      <c r="AJ14" s="93"/>
    </row>
    <row r="15" spans="2:36" ht="24" customHeight="1" x14ac:dyDescent="0.25">
      <c r="B15" s="165" t="s">
        <v>60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94"/>
      <c r="R15" s="145" t="s">
        <v>59</v>
      </c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79"/>
    </row>
    <row r="16" spans="2:36" ht="24" customHeight="1" x14ac:dyDescent="0.25">
      <c r="B16" s="90"/>
      <c r="C16" s="94"/>
      <c r="D16" s="94"/>
      <c r="E16" s="94"/>
      <c r="F16" s="93"/>
      <c r="G16" s="9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</row>
    <row r="17" spans="2:36" ht="24" customHeight="1" x14ac:dyDescent="0.25">
      <c r="B17" s="90"/>
      <c r="C17" s="92"/>
      <c r="D17" s="92"/>
      <c r="E17" s="92"/>
      <c r="F17" s="93"/>
      <c r="G17" s="90"/>
      <c r="H17" s="92"/>
      <c r="I17" s="92"/>
      <c r="J17" s="92"/>
      <c r="K17" s="93"/>
      <c r="L17" s="90"/>
      <c r="M17" s="92"/>
      <c r="N17" s="92"/>
      <c r="O17" s="92"/>
      <c r="P17" s="93"/>
      <c r="Q17" s="90"/>
      <c r="R17" s="92"/>
      <c r="S17" s="92"/>
      <c r="T17" s="92"/>
      <c r="U17" s="93"/>
      <c r="V17" s="90"/>
      <c r="W17" s="92"/>
      <c r="X17" s="92"/>
      <c r="Y17" s="92"/>
      <c r="Z17" s="93"/>
      <c r="AA17" s="90"/>
      <c r="AB17" s="92"/>
      <c r="AC17" s="92"/>
      <c r="AD17" s="92"/>
      <c r="AE17" s="93"/>
      <c r="AF17" s="90"/>
      <c r="AG17" s="92"/>
      <c r="AH17" s="92"/>
      <c r="AI17" s="92"/>
      <c r="AJ17" s="93"/>
    </row>
    <row r="18" spans="2:36" ht="24" customHeight="1" x14ac:dyDescent="0.25">
      <c r="B18" s="90"/>
      <c r="C18" s="94">
        <f>AG14+1</f>
        <v>42079</v>
      </c>
      <c r="D18" s="94"/>
      <c r="E18" s="94"/>
      <c r="F18" s="93"/>
      <c r="G18" s="90"/>
      <c r="H18" s="94">
        <f>C18+1</f>
        <v>42080</v>
      </c>
      <c r="I18" s="94">
        <f t="shared" ref="I18:AG18" si="2">D18+1</f>
        <v>1</v>
      </c>
      <c r="J18" s="94"/>
      <c r="K18" s="94">
        <f t="shared" si="2"/>
        <v>1</v>
      </c>
      <c r="L18" s="94">
        <f t="shared" si="2"/>
        <v>1</v>
      </c>
      <c r="M18" s="94">
        <f t="shared" si="2"/>
        <v>42081</v>
      </c>
      <c r="N18" s="94">
        <f t="shared" si="2"/>
        <v>2</v>
      </c>
      <c r="O18" s="94"/>
      <c r="P18" s="94">
        <f t="shared" si="2"/>
        <v>2</v>
      </c>
      <c r="Q18" s="94">
        <f t="shared" si="2"/>
        <v>2</v>
      </c>
      <c r="R18" s="94">
        <f t="shared" si="2"/>
        <v>42082</v>
      </c>
      <c r="S18" s="94">
        <f t="shared" si="2"/>
        <v>3</v>
      </c>
      <c r="T18" s="94"/>
      <c r="U18" s="94">
        <f t="shared" si="2"/>
        <v>3</v>
      </c>
      <c r="V18" s="94">
        <f t="shared" si="2"/>
        <v>3</v>
      </c>
      <c r="W18" s="94">
        <f t="shared" si="2"/>
        <v>42083</v>
      </c>
      <c r="X18" s="94">
        <f t="shared" si="2"/>
        <v>4</v>
      </c>
      <c r="Y18" s="94"/>
      <c r="Z18" s="94">
        <f t="shared" si="2"/>
        <v>4</v>
      </c>
      <c r="AA18" s="94">
        <f t="shared" si="2"/>
        <v>4</v>
      </c>
      <c r="AB18" s="94">
        <f t="shared" si="2"/>
        <v>42084</v>
      </c>
      <c r="AC18" s="94">
        <f t="shared" si="2"/>
        <v>5</v>
      </c>
      <c r="AD18" s="94"/>
      <c r="AE18" s="94">
        <f t="shared" si="2"/>
        <v>5</v>
      </c>
      <c r="AF18" s="94">
        <f t="shared" si="2"/>
        <v>5</v>
      </c>
      <c r="AG18" s="94">
        <f t="shared" si="2"/>
        <v>42085</v>
      </c>
      <c r="AH18" s="94"/>
      <c r="AI18" s="94"/>
      <c r="AJ18" s="93"/>
    </row>
    <row r="19" spans="2:36" ht="24" customHeight="1" x14ac:dyDescent="0.25">
      <c r="B19" s="165" t="s">
        <v>59</v>
      </c>
      <c r="C19" s="145"/>
      <c r="D19" s="145"/>
      <c r="E19" s="145"/>
      <c r="F19" s="145"/>
      <c r="G19" s="80"/>
      <c r="H19" s="145" t="s">
        <v>102</v>
      </c>
      <c r="I19" s="145"/>
      <c r="J19" s="145"/>
      <c r="K19" s="145"/>
      <c r="L19" s="94"/>
      <c r="M19" s="162" t="s">
        <v>39</v>
      </c>
      <c r="N19" s="162"/>
      <c r="O19" s="162"/>
      <c r="P19" s="162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3"/>
    </row>
    <row r="20" spans="2:36" ht="24" customHeight="1" x14ac:dyDescent="0.25">
      <c r="B20" s="90"/>
      <c r="C20" s="94"/>
      <c r="D20" s="94"/>
      <c r="E20" s="94"/>
      <c r="F20" s="93"/>
      <c r="G20" s="90"/>
      <c r="H20" s="94"/>
      <c r="I20" s="94"/>
      <c r="J20" s="94"/>
      <c r="K20" s="94"/>
      <c r="L20" s="94"/>
      <c r="M20" s="162"/>
      <c r="N20" s="162"/>
      <c r="O20" s="162"/>
      <c r="P20" s="162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3"/>
    </row>
    <row r="21" spans="2:36" ht="24" customHeight="1" x14ac:dyDescent="0.25">
      <c r="B21" s="90"/>
      <c r="C21" s="92"/>
      <c r="D21" s="92"/>
      <c r="E21" s="92"/>
      <c r="F21" s="93"/>
      <c r="G21" s="90"/>
      <c r="H21" s="92"/>
      <c r="I21" s="92"/>
      <c r="J21" s="92"/>
      <c r="K21" s="93"/>
      <c r="L21" s="90"/>
      <c r="M21" s="92"/>
      <c r="N21" s="92"/>
      <c r="O21" s="92"/>
      <c r="P21" s="93"/>
      <c r="Q21" s="90"/>
      <c r="R21" s="92"/>
      <c r="S21" s="92"/>
      <c r="T21" s="92"/>
      <c r="U21" s="93"/>
      <c r="V21" s="90"/>
      <c r="W21" s="92"/>
      <c r="X21" s="92"/>
      <c r="Y21" s="92"/>
      <c r="Z21" s="93"/>
      <c r="AA21" s="90"/>
      <c r="AB21" s="92"/>
      <c r="AC21" s="92"/>
      <c r="AD21" s="92"/>
      <c r="AE21" s="93"/>
      <c r="AF21" s="90"/>
      <c r="AG21" s="92"/>
      <c r="AH21" s="92"/>
      <c r="AI21" s="92"/>
      <c r="AJ21" s="93"/>
    </row>
    <row r="22" spans="2:36" ht="24" customHeight="1" x14ac:dyDescent="0.25">
      <c r="B22" s="90"/>
      <c r="C22" s="94">
        <f>AG18+1</f>
        <v>42086</v>
      </c>
      <c r="D22" s="94"/>
      <c r="E22" s="94"/>
      <c r="F22" s="93"/>
      <c r="G22" s="90"/>
      <c r="H22" s="94">
        <f>C22+1</f>
        <v>42087</v>
      </c>
      <c r="I22" s="94">
        <f t="shared" ref="I22:AG22" si="3">D22+1</f>
        <v>1</v>
      </c>
      <c r="J22" s="94"/>
      <c r="K22" s="94">
        <f t="shared" si="3"/>
        <v>1</v>
      </c>
      <c r="L22" s="94">
        <f t="shared" si="3"/>
        <v>1</v>
      </c>
      <c r="M22" s="94">
        <f t="shared" si="3"/>
        <v>42088</v>
      </c>
      <c r="N22" s="94">
        <f t="shared" si="3"/>
        <v>2</v>
      </c>
      <c r="O22" s="94"/>
      <c r="P22" s="94">
        <f t="shared" si="3"/>
        <v>2</v>
      </c>
      <c r="Q22" s="94">
        <f t="shared" si="3"/>
        <v>2</v>
      </c>
      <c r="R22" s="94">
        <f t="shared" si="3"/>
        <v>42089</v>
      </c>
      <c r="S22" s="94">
        <f t="shared" si="3"/>
        <v>3</v>
      </c>
      <c r="T22" s="94"/>
      <c r="U22" s="94">
        <f t="shared" si="3"/>
        <v>3</v>
      </c>
      <c r="V22" s="94">
        <f t="shared" si="3"/>
        <v>3</v>
      </c>
      <c r="W22" s="94">
        <f t="shared" si="3"/>
        <v>42090</v>
      </c>
      <c r="X22" s="94">
        <f t="shared" si="3"/>
        <v>4</v>
      </c>
      <c r="Y22" s="94"/>
      <c r="Z22" s="94">
        <f t="shared" si="3"/>
        <v>4</v>
      </c>
      <c r="AA22" s="94">
        <f t="shared" si="3"/>
        <v>4</v>
      </c>
      <c r="AB22" s="94">
        <f t="shared" si="3"/>
        <v>42091</v>
      </c>
      <c r="AC22" s="94">
        <f t="shared" si="3"/>
        <v>5</v>
      </c>
      <c r="AD22" s="94"/>
      <c r="AE22" s="94">
        <f t="shared" si="3"/>
        <v>5</v>
      </c>
      <c r="AF22" s="94">
        <f t="shared" si="3"/>
        <v>5</v>
      </c>
      <c r="AG22" s="94">
        <f t="shared" si="3"/>
        <v>42092</v>
      </c>
      <c r="AH22" s="94"/>
      <c r="AI22" s="94"/>
      <c r="AJ22" s="93"/>
    </row>
    <row r="23" spans="2:36" ht="24" customHeight="1" x14ac:dyDescent="0.25">
      <c r="B23" s="90"/>
      <c r="C23" s="145" t="s">
        <v>62</v>
      </c>
      <c r="D23" s="145"/>
      <c r="E23" s="145"/>
      <c r="F23" s="145"/>
      <c r="G23" s="145"/>
      <c r="H23" s="145"/>
      <c r="I23" s="145"/>
      <c r="J23" s="145"/>
      <c r="K23" s="94"/>
      <c r="L23" s="94"/>
      <c r="M23" s="162" t="s">
        <v>61</v>
      </c>
      <c r="N23" s="162"/>
      <c r="O23" s="162"/>
      <c r="P23" s="162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3"/>
    </row>
    <row r="24" spans="2:36" ht="24" customHeight="1" x14ac:dyDescent="0.25">
      <c r="B24" s="90"/>
      <c r="C24" s="94"/>
      <c r="D24" s="94"/>
      <c r="E24" s="94"/>
      <c r="F24" s="93"/>
      <c r="G24" s="90"/>
      <c r="H24" s="94"/>
      <c r="I24" s="94"/>
      <c r="J24" s="94"/>
      <c r="K24" s="94"/>
      <c r="L24" s="94"/>
      <c r="M24" s="162"/>
      <c r="N24" s="162"/>
      <c r="O24" s="162"/>
      <c r="P24" s="162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3"/>
    </row>
    <row r="25" spans="2:36" ht="24" customHeight="1" x14ac:dyDescent="0.25">
      <c r="B25" s="90"/>
      <c r="C25" s="92"/>
      <c r="D25" s="92"/>
      <c r="E25" s="92"/>
      <c r="F25" s="93"/>
      <c r="G25" s="90"/>
      <c r="H25" s="92"/>
      <c r="I25" s="92"/>
      <c r="J25" s="92"/>
      <c r="K25" s="93"/>
      <c r="L25" s="90"/>
      <c r="M25" s="171" t="s">
        <v>75</v>
      </c>
      <c r="N25" s="172"/>
      <c r="O25" s="172"/>
      <c r="P25" s="172"/>
      <c r="Q25" s="90"/>
      <c r="R25" s="92"/>
      <c r="S25" s="92"/>
      <c r="T25" s="92"/>
      <c r="U25" s="93"/>
      <c r="V25" s="90"/>
      <c r="W25" s="92"/>
      <c r="X25" s="92"/>
      <c r="Y25" s="92"/>
      <c r="Z25" s="93"/>
      <c r="AA25" s="90"/>
      <c r="AB25" s="92"/>
      <c r="AC25" s="92"/>
      <c r="AD25" s="92"/>
      <c r="AE25" s="93"/>
      <c r="AF25" s="90"/>
      <c r="AG25" s="92"/>
      <c r="AH25" s="92"/>
      <c r="AI25" s="92"/>
      <c r="AJ25" s="93"/>
    </row>
    <row r="26" spans="2:36" ht="24" customHeight="1" x14ac:dyDescent="0.25">
      <c r="B26" s="90"/>
      <c r="C26" s="94">
        <f>AG22+1</f>
        <v>42093</v>
      </c>
      <c r="D26" s="94"/>
      <c r="E26" s="94"/>
      <c r="F26" s="93"/>
      <c r="G26" s="90"/>
      <c r="H26" s="94">
        <f>C26+1</f>
        <v>42094</v>
      </c>
      <c r="I26" s="94"/>
      <c r="J26" s="94"/>
      <c r="K26" s="93"/>
      <c r="L26" s="90"/>
      <c r="M26" s="94">
        <f>H26+1</f>
        <v>42095</v>
      </c>
      <c r="N26" s="94">
        <f t="shared" ref="N26:AG26" si="4">I26+1</f>
        <v>1</v>
      </c>
      <c r="O26" s="94"/>
      <c r="P26" s="94">
        <f t="shared" si="4"/>
        <v>1</v>
      </c>
      <c r="Q26" s="94">
        <f t="shared" si="4"/>
        <v>1</v>
      </c>
      <c r="R26" s="94">
        <f t="shared" si="4"/>
        <v>42096</v>
      </c>
      <c r="S26" s="94">
        <f t="shared" si="4"/>
        <v>2</v>
      </c>
      <c r="T26" s="94"/>
      <c r="U26" s="94">
        <f t="shared" si="4"/>
        <v>2</v>
      </c>
      <c r="V26" s="94">
        <f t="shared" si="4"/>
        <v>2</v>
      </c>
      <c r="W26" s="94">
        <f t="shared" si="4"/>
        <v>42097</v>
      </c>
      <c r="X26" s="94">
        <f t="shared" si="4"/>
        <v>3</v>
      </c>
      <c r="Y26" s="94"/>
      <c r="Z26" s="94">
        <f t="shared" si="4"/>
        <v>3</v>
      </c>
      <c r="AA26" s="94">
        <f t="shared" si="4"/>
        <v>3</v>
      </c>
      <c r="AB26" s="94">
        <f t="shared" si="4"/>
        <v>42098</v>
      </c>
      <c r="AC26" s="94">
        <f t="shared" si="4"/>
        <v>4</v>
      </c>
      <c r="AD26" s="94"/>
      <c r="AE26" s="94">
        <f t="shared" si="4"/>
        <v>4</v>
      </c>
      <c r="AF26" s="94">
        <f t="shared" si="4"/>
        <v>4</v>
      </c>
      <c r="AG26" s="94">
        <f t="shared" si="4"/>
        <v>42099</v>
      </c>
      <c r="AH26" s="94"/>
      <c r="AI26" s="94"/>
      <c r="AJ26" s="93"/>
    </row>
    <row r="27" spans="2:36" ht="24" customHeight="1" x14ac:dyDescent="0.25">
      <c r="B27" s="90"/>
      <c r="C27" s="94"/>
      <c r="D27" s="94"/>
      <c r="E27" s="94"/>
      <c r="F27" s="93"/>
      <c r="G27" s="90"/>
      <c r="H27" s="94"/>
      <c r="I27" s="94"/>
      <c r="J27" s="94"/>
      <c r="K27" s="93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3"/>
    </row>
    <row r="28" spans="2:36" ht="24" customHeight="1" x14ac:dyDescent="0.25">
      <c r="B28" s="90"/>
      <c r="C28" s="94"/>
      <c r="D28" s="94"/>
      <c r="E28" s="94"/>
      <c r="F28" s="93"/>
      <c r="G28" s="90"/>
      <c r="H28" s="94"/>
      <c r="I28" s="94"/>
      <c r="J28" s="94"/>
      <c r="K28" s="93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3"/>
    </row>
    <row r="29" spans="2:36" ht="24" customHeight="1" x14ac:dyDescent="0.25">
      <c r="B29" s="90"/>
      <c r="C29" s="107"/>
      <c r="D29" s="107"/>
      <c r="E29" s="107"/>
      <c r="F29" s="93"/>
      <c r="G29" s="90"/>
      <c r="H29" s="107"/>
      <c r="I29" s="107"/>
      <c r="J29" s="107"/>
      <c r="K29" s="93"/>
      <c r="L29" s="90"/>
      <c r="M29" s="107"/>
      <c r="N29" s="107"/>
      <c r="O29" s="107"/>
      <c r="P29" s="93"/>
      <c r="Q29" s="90"/>
      <c r="R29" s="107"/>
      <c r="S29" s="107"/>
      <c r="T29" s="107"/>
      <c r="U29" s="93"/>
      <c r="V29" s="90"/>
      <c r="W29" s="107"/>
      <c r="X29" s="107"/>
      <c r="Y29" s="107"/>
      <c r="Z29" s="93"/>
      <c r="AA29" s="90"/>
      <c r="AB29" s="107"/>
      <c r="AC29" s="107"/>
      <c r="AD29" s="107"/>
      <c r="AE29" s="93"/>
      <c r="AF29" s="90"/>
      <c r="AG29" s="107"/>
      <c r="AH29" s="107"/>
      <c r="AI29" s="107"/>
      <c r="AJ29" s="93"/>
    </row>
    <row r="30" spans="2:36" ht="21.75" customHeight="1" x14ac:dyDescent="0.25">
      <c r="B30" s="108"/>
      <c r="C30" s="109" t="s">
        <v>44</v>
      </c>
      <c r="D30" s="110"/>
      <c r="E30" s="100"/>
      <c r="F30" s="100"/>
      <c r="G30" s="100"/>
      <c r="H30" s="104"/>
      <c r="I30" s="104"/>
      <c r="J30" s="104"/>
      <c r="K30" s="100"/>
      <c r="L30" s="100"/>
      <c r="M30" s="104"/>
      <c r="N30" s="104"/>
      <c r="O30" s="104"/>
      <c r="P30" s="100"/>
      <c r="Q30" s="100"/>
      <c r="R30" s="104"/>
      <c r="S30" s="104"/>
      <c r="T30" s="104"/>
      <c r="U30" s="100"/>
      <c r="V30" s="100"/>
      <c r="W30" s="104"/>
      <c r="X30" s="104"/>
      <c r="Y30" s="104"/>
      <c r="Z30" s="100"/>
      <c r="AA30" s="100"/>
      <c r="AB30" s="104"/>
      <c r="AC30" s="104"/>
      <c r="AD30" s="104"/>
      <c r="AE30" s="100"/>
      <c r="AF30" s="100"/>
      <c r="AG30" s="104"/>
      <c r="AH30" s="104"/>
      <c r="AI30" s="104"/>
      <c r="AJ30" s="111"/>
    </row>
    <row r="31" spans="2:36" ht="21.75" customHeight="1" x14ac:dyDescent="0.25">
      <c r="B31" s="112"/>
      <c r="C31" s="113" t="s">
        <v>94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11"/>
    </row>
    <row r="32" spans="2:36" ht="21.75" customHeight="1" x14ac:dyDescent="0.25">
      <c r="B32" s="112"/>
      <c r="C32" s="114" t="s">
        <v>95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11"/>
    </row>
    <row r="33" spans="2:36" ht="21.75" customHeight="1" x14ac:dyDescent="0.25">
      <c r="B33" s="115"/>
      <c r="C33" s="116" t="s">
        <v>95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8"/>
    </row>
  </sheetData>
  <dataConsolidate/>
  <mergeCells count="20">
    <mergeCell ref="M25:P25"/>
    <mergeCell ref="C23:J23"/>
    <mergeCell ref="C11:K11"/>
    <mergeCell ref="M11:P11"/>
    <mergeCell ref="M23:P24"/>
    <mergeCell ref="M19:P20"/>
    <mergeCell ref="R15:AJ15"/>
    <mergeCell ref="B19:F19"/>
    <mergeCell ref="H19:K19"/>
    <mergeCell ref="B15:P15"/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9:F9 B6:B8">
    <cfRule type="expression" dxfId="113" priority="103">
      <formula>MonthToDisplayNumber&lt;&gt;MONTH(B6)</formula>
    </cfRule>
  </conditionalFormatting>
  <conditionalFormatting sqref="B13:F13">
    <cfRule type="expression" dxfId="112" priority="102">
      <formula>MonthToDisplayNumber&lt;&gt;MONTH(B13)</formula>
    </cfRule>
  </conditionalFormatting>
  <conditionalFormatting sqref="B17:F17">
    <cfRule type="expression" dxfId="111" priority="101">
      <formula>MonthToDisplayNumber&lt;&gt;MONTH(B17)</formula>
    </cfRule>
  </conditionalFormatting>
  <conditionalFormatting sqref="B21:F21">
    <cfRule type="expression" dxfId="110" priority="100">
      <formula>MonthToDisplayNumber&lt;&gt;MONTH(B21)</formula>
    </cfRule>
  </conditionalFormatting>
  <conditionalFormatting sqref="B25:F25">
    <cfRule type="expression" dxfId="109" priority="99">
      <formula>MonthToDisplayNumber&lt;&gt;MONTH(B25)</formula>
    </cfRule>
  </conditionalFormatting>
  <conditionalFormatting sqref="B29:F29">
    <cfRule type="expression" dxfId="108" priority="98">
      <formula>MonthToDisplayNumber&lt;&gt;MONTH(B29)</formula>
    </cfRule>
  </conditionalFormatting>
  <conditionalFormatting sqref="G9:K9">
    <cfRule type="expression" dxfId="107" priority="97">
      <formula>MonthToDisplayNumber&lt;&gt;MONTH(G9)</formula>
    </cfRule>
  </conditionalFormatting>
  <conditionalFormatting sqref="G13:K13">
    <cfRule type="expression" dxfId="106" priority="96">
      <formula>MonthToDisplayNumber&lt;&gt;MONTH(G13)</formula>
    </cfRule>
  </conditionalFormatting>
  <conditionalFormatting sqref="G17:K17">
    <cfRule type="expression" dxfId="105" priority="95">
      <formula>MonthToDisplayNumber&lt;&gt;MONTH(G17)</formula>
    </cfRule>
  </conditionalFormatting>
  <conditionalFormatting sqref="G21:K21">
    <cfRule type="expression" dxfId="104" priority="94">
      <formula>MonthToDisplayNumber&lt;&gt;MONTH(G21)</formula>
    </cfRule>
  </conditionalFormatting>
  <conditionalFormatting sqref="G25:K25">
    <cfRule type="expression" dxfId="103" priority="93">
      <formula>MonthToDisplayNumber&lt;&gt;MONTH(G25)</formula>
    </cfRule>
  </conditionalFormatting>
  <conditionalFormatting sqref="G29 K29">
    <cfRule type="expression" dxfId="102" priority="92">
      <formula>MonthToDisplayNumber&lt;&gt;MONTH(G29)</formula>
    </cfRule>
  </conditionalFormatting>
  <conditionalFormatting sqref="L9:P9">
    <cfRule type="expression" dxfId="101" priority="91">
      <formula>MonthToDisplayNumber&lt;&gt;MONTH(L9)</formula>
    </cfRule>
  </conditionalFormatting>
  <conditionalFormatting sqref="L13:P13">
    <cfRule type="expression" dxfId="100" priority="90">
      <formula>MonthToDisplayNumber&lt;&gt;MONTH(L13)</formula>
    </cfRule>
  </conditionalFormatting>
  <conditionalFormatting sqref="L17:P17">
    <cfRule type="expression" dxfId="99" priority="89">
      <formula>MonthToDisplayNumber&lt;&gt;MONTH(L17)</formula>
    </cfRule>
  </conditionalFormatting>
  <conditionalFormatting sqref="L21:P21">
    <cfRule type="expression" dxfId="98" priority="88">
      <formula>MonthToDisplayNumber&lt;&gt;MONTH(L21)</formula>
    </cfRule>
  </conditionalFormatting>
  <conditionalFormatting sqref="L25">
    <cfRule type="expression" dxfId="97" priority="87">
      <formula>MonthToDisplayNumber&lt;&gt;MONTH(L25)</formula>
    </cfRule>
  </conditionalFormatting>
  <conditionalFormatting sqref="L29 P29">
    <cfRule type="expression" dxfId="96" priority="86">
      <formula>MonthToDisplayNumber&lt;&gt;MONTH(L29)</formula>
    </cfRule>
  </conditionalFormatting>
  <conditionalFormatting sqref="Q9:U9">
    <cfRule type="expression" dxfId="95" priority="85">
      <formula>MonthToDisplayNumber&lt;&gt;MONTH(Q9)</formula>
    </cfRule>
  </conditionalFormatting>
  <conditionalFormatting sqref="Q13:U13">
    <cfRule type="expression" dxfId="94" priority="84">
      <formula>MonthToDisplayNumber&lt;&gt;MONTH(Q13)</formula>
    </cfRule>
  </conditionalFormatting>
  <conditionalFormatting sqref="Q17:U17">
    <cfRule type="expression" dxfId="93" priority="83">
      <formula>MonthToDisplayNumber&lt;&gt;MONTH(Q17)</formula>
    </cfRule>
  </conditionalFormatting>
  <conditionalFormatting sqref="Q21:U21">
    <cfRule type="expression" dxfId="92" priority="82">
      <formula>MonthToDisplayNumber&lt;&gt;MONTH(Q21)</formula>
    </cfRule>
  </conditionalFormatting>
  <conditionalFormatting sqref="Q25:U25">
    <cfRule type="expression" dxfId="91" priority="81">
      <formula>MonthToDisplayNumber&lt;&gt;MONTH(Q25)</formula>
    </cfRule>
  </conditionalFormatting>
  <conditionalFormatting sqref="Q29 U29">
    <cfRule type="expression" dxfId="90" priority="80">
      <formula>MonthToDisplayNumber&lt;&gt;MONTH(Q29)</formula>
    </cfRule>
  </conditionalFormatting>
  <conditionalFormatting sqref="V9:Z9">
    <cfRule type="expression" dxfId="89" priority="79">
      <formula>MonthToDisplayNumber&lt;&gt;MONTH(V9)</formula>
    </cfRule>
  </conditionalFormatting>
  <conditionalFormatting sqref="V13:Z13">
    <cfRule type="expression" dxfId="88" priority="78">
      <formula>MonthToDisplayNumber&lt;&gt;MONTH(V13)</formula>
    </cfRule>
  </conditionalFormatting>
  <conditionalFormatting sqref="V17:Z17">
    <cfRule type="expression" dxfId="87" priority="77">
      <formula>MonthToDisplayNumber&lt;&gt;MONTH(V17)</formula>
    </cfRule>
  </conditionalFormatting>
  <conditionalFormatting sqref="V21:Z21">
    <cfRule type="expression" dxfId="86" priority="76">
      <formula>MonthToDisplayNumber&lt;&gt;MONTH(V21)</formula>
    </cfRule>
  </conditionalFormatting>
  <conditionalFormatting sqref="V25:Z25">
    <cfRule type="expression" dxfId="85" priority="75">
      <formula>MonthToDisplayNumber&lt;&gt;MONTH(V25)</formula>
    </cfRule>
  </conditionalFormatting>
  <conditionalFormatting sqref="V29 Z29">
    <cfRule type="expression" dxfId="84" priority="74">
      <formula>MonthToDisplayNumber&lt;&gt;MONTH(V29)</formula>
    </cfRule>
  </conditionalFormatting>
  <conditionalFormatting sqref="AA9:AE9">
    <cfRule type="expression" dxfId="83" priority="73">
      <formula>MonthToDisplayNumber&lt;&gt;MONTH(AA9)</formula>
    </cfRule>
  </conditionalFormatting>
  <conditionalFormatting sqref="AA13:AE13">
    <cfRule type="expression" dxfId="82" priority="72">
      <formula>MonthToDisplayNumber&lt;&gt;MONTH(AA13)</formula>
    </cfRule>
  </conditionalFormatting>
  <conditionalFormatting sqref="AA17:AE17">
    <cfRule type="expression" dxfId="81" priority="71">
      <formula>MonthToDisplayNumber&lt;&gt;MONTH(AA17)</formula>
    </cfRule>
  </conditionalFormatting>
  <conditionalFormatting sqref="AA21:AE21">
    <cfRule type="expression" dxfId="80" priority="70">
      <formula>MonthToDisplayNumber&lt;&gt;MONTH(AA21)</formula>
    </cfRule>
  </conditionalFormatting>
  <conditionalFormatting sqref="AA25:AE25">
    <cfRule type="expression" dxfId="79" priority="69">
      <formula>MonthToDisplayNumber&lt;&gt;MONTH(AA25)</formula>
    </cfRule>
  </conditionalFormatting>
  <conditionalFormatting sqref="AA29 AE29">
    <cfRule type="expression" dxfId="78" priority="68">
      <formula>MonthToDisplayNumber&lt;&gt;MONTH(AA29)</formula>
    </cfRule>
  </conditionalFormatting>
  <conditionalFormatting sqref="AF9:AJ9 AJ6:AJ8">
    <cfRule type="expression" dxfId="77" priority="67">
      <formula>MonthToDisplayNumber&lt;&gt;MONTH(AF6)</formula>
    </cfRule>
  </conditionalFormatting>
  <conditionalFormatting sqref="AF13:AJ13">
    <cfRule type="expression" dxfId="76" priority="66">
      <formula>MonthToDisplayNumber&lt;&gt;MONTH(AF13)</formula>
    </cfRule>
  </conditionalFormatting>
  <conditionalFormatting sqref="AF17:AJ17">
    <cfRule type="expression" dxfId="75" priority="65">
      <formula>MonthToDisplayNumber&lt;&gt;MONTH(AF17)</formula>
    </cfRule>
  </conditionalFormatting>
  <conditionalFormatting sqref="AF21:AJ21">
    <cfRule type="expression" dxfId="74" priority="64">
      <formula>MonthToDisplayNumber&lt;&gt;MONTH(AF21)</formula>
    </cfRule>
  </conditionalFormatting>
  <conditionalFormatting sqref="AF25:AJ25">
    <cfRule type="expression" dxfId="73" priority="63">
      <formula>MonthToDisplayNumber&lt;&gt;MONTH(AF25)</formula>
    </cfRule>
  </conditionalFormatting>
  <conditionalFormatting sqref="AF29 AJ29">
    <cfRule type="expression" dxfId="72" priority="62">
      <formula>MonthToDisplayNumber&lt;&gt;MONTH(AF29)</formula>
    </cfRule>
  </conditionalFormatting>
  <conditionalFormatting sqref="B10:F10 B12:F12 B11">
    <cfRule type="expression" dxfId="71" priority="54">
      <formula>MonthToDisplayNumber&lt;&gt;MONTH(B10)</formula>
    </cfRule>
  </conditionalFormatting>
  <conditionalFormatting sqref="G10 G12">
    <cfRule type="expression" dxfId="70" priority="53">
      <formula>MonthToDisplayNumber&lt;&gt;MONTH(G10)</formula>
    </cfRule>
  </conditionalFormatting>
  <conditionalFormatting sqref="B5:AF5">
    <cfRule type="expression" dxfId="69" priority="55">
      <formula>(WEEKDAY(B5)=1)+(WEEKDAY(B5)=7)</formula>
    </cfRule>
  </conditionalFormatting>
  <conditionalFormatting sqref="AH10:AJ12">
    <cfRule type="expression" dxfId="68" priority="48">
      <formula>MonthToDisplayNumber&lt;&gt;MONTH(AH10)</formula>
    </cfRule>
  </conditionalFormatting>
  <conditionalFormatting sqref="H10:AG10 H12:AG12 Q11:AG11">
    <cfRule type="expression" dxfId="67" priority="47">
      <formula>MonthToDisplayNumber&lt;&gt;MONTH(H10)</formula>
    </cfRule>
  </conditionalFormatting>
  <conditionalFormatting sqref="B22:F22 B24:F24 B23:C23">
    <cfRule type="expression" dxfId="66" priority="41">
      <formula>MonthToDisplayNumber&lt;&gt;MONTH(B22)</formula>
    </cfRule>
  </conditionalFormatting>
  <conditionalFormatting sqref="G22 G24">
    <cfRule type="expression" dxfId="65" priority="40">
      <formula>MonthToDisplayNumber&lt;&gt;MONTH(G22)</formula>
    </cfRule>
  </conditionalFormatting>
  <conditionalFormatting sqref="AH22:AJ24">
    <cfRule type="expression" dxfId="64" priority="35">
      <formula>MonthToDisplayNumber&lt;&gt;MONTH(AH22)</formula>
    </cfRule>
  </conditionalFormatting>
  <conditionalFormatting sqref="H22:AG22 H24:L24 K23:M23 Q23:AG24">
    <cfRule type="expression" dxfId="63" priority="34">
      <formula>MonthToDisplayNumber&lt;&gt;MONTH(H22)</formula>
    </cfRule>
  </conditionalFormatting>
  <conditionalFormatting sqref="B26:F28">
    <cfRule type="expression" dxfId="62" priority="28">
      <formula>MonthToDisplayNumber&lt;&gt;MONTH(B26)</formula>
    </cfRule>
  </conditionalFormatting>
  <conditionalFormatting sqref="G26:G28 I26:K28">
    <cfRule type="expression" dxfId="61" priority="27">
      <formula>MonthToDisplayNumber&lt;&gt;MONTH(G26)</formula>
    </cfRule>
  </conditionalFormatting>
  <conditionalFormatting sqref="L26:L28">
    <cfRule type="expression" dxfId="60" priority="26">
      <formula>MonthToDisplayNumber&lt;&gt;MONTH(L26)</formula>
    </cfRule>
  </conditionalFormatting>
  <conditionalFormatting sqref="AH26:AJ28">
    <cfRule type="expression" dxfId="59" priority="22">
      <formula>MonthToDisplayNumber&lt;&gt;MONTH(AH26)</formula>
    </cfRule>
  </conditionalFormatting>
  <conditionalFormatting sqref="H26:H28">
    <cfRule type="expression" dxfId="58" priority="21">
      <formula>MonthToDisplayNumber&lt;&gt;MONTH(H26)</formula>
    </cfRule>
  </conditionalFormatting>
  <conditionalFormatting sqref="M26:AG28">
    <cfRule type="expression" dxfId="57" priority="20">
      <formula>MonthToDisplayNumber&lt;&gt;MONTH(M26)</formula>
    </cfRule>
  </conditionalFormatting>
  <conditionalFormatting sqref="H29:J29">
    <cfRule type="expression" dxfId="56" priority="15">
      <formula>MonthToDisplayNumber&lt;&gt;MONTH(H29)</formula>
    </cfRule>
  </conditionalFormatting>
  <conditionalFormatting sqref="M29:O29">
    <cfRule type="expression" dxfId="55" priority="14">
      <formula>MonthToDisplayNumber&lt;&gt;MONTH(M29)</formula>
    </cfRule>
  </conditionalFormatting>
  <conditionalFormatting sqref="R29:T29">
    <cfRule type="expression" dxfId="54" priority="13">
      <formula>MonthToDisplayNumber&lt;&gt;MONTH(R29)</formula>
    </cfRule>
  </conditionalFormatting>
  <conditionalFormatting sqref="W29:Y29">
    <cfRule type="expression" dxfId="53" priority="12">
      <formula>MonthToDisplayNumber&lt;&gt;MONTH(W29)</formula>
    </cfRule>
  </conditionalFormatting>
  <conditionalFormatting sqref="AB29:AD29">
    <cfRule type="expression" dxfId="52" priority="11">
      <formula>MonthToDisplayNumber&lt;&gt;MONTH(AB29)</formula>
    </cfRule>
  </conditionalFormatting>
  <conditionalFormatting sqref="AG29:AI29">
    <cfRule type="expression" dxfId="51" priority="10">
      <formula>MonthToDisplayNumber&lt;&gt;MONTH(AG29)</formula>
    </cfRule>
  </conditionalFormatting>
  <conditionalFormatting sqref="C6:F8">
    <cfRule type="expression" dxfId="50" priority="9">
      <formula>MonthToDisplayNumber&lt;&gt;MONTH(C6)</formula>
    </cfRule>
  </conditionalFormatting>
  <conditionalFormatting sqref="G6:G8">
    <cfRule type="expression" dxfId="49" priority="8">
      <formula>MonthToDisplayNumber&lt;&gt;MONTH(G6)</formula>
    </cfRule>
  </conditionalFormatting>
  <conditionalFormatting sqref="AH6:AI8">
    <cfRule type="expression" dxfId="48" priority="7">
      <formula>MonthToDisplayNumber&lt;&gt;MONTH(AH6)</formula>
    </cfRule>
  </conditionalFormatting>
  <conditionalFormatting sqref="H6:AG8">
    <cfRule type="expression" dxfId="47" priority="6">
      <formula>MonthToDisplayNumber&lt;&gt;MONTH(H6)</formula>
    </cfRule>
  </conditionalFormatting>
  <conditionalFormatting sqref="C11">
    <cfRule type="expression" dxfId="46" priority="2">
      <formula>MonthToDisplayNumber&lt;&gt;MONTH(C11)</formula>
    </cfRule>
  </conditionalFormatting>
  <conditionalFormatting sqref="L11">
    <cfRule type="expression" dxfId="45" priority="5">
      <formula>MonthToDisplayNumber&lt;&gt;MONTH(L11)</formula>
    </cfRule>
  </conditionalFormatting>
  <conditionalFormatting sqref="M11">
    <cfRule type="expression" dxfId="44" priority="3">
      <formula>MonthToDisplayNumber&lt;&gt;MONTH(M11)</formula>
    </cfRule>
  </conditionalFormatting>
  <conditionalFormatting sqref="M25">
    <cfRule type="expression" dxfId="3" priority="1">
      <formula>MonthToDisplayNumber&lt;&gt;MONTH(M25)</formula>
    </cfRule>
  </conditionalFormatting>
  <printOptions horizontalCentered="1" verticalCentered="1"/>
  <pageMargins left="0.45" right="0.45" top="0.4" bottom="0.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AK30"/>
  <sheetViews>
    <sheetView showGridLines="0" tabSelected="1" zoomScaleNormal="100" workbookViewId="0">
      <selection activeCell="U12" sqref="U12"/>
    </sheetView>
  </sheetViews>
  <sheetFormatPr defaultRowHeight="16.5" x14ac:dyDescent="0.25"/>
  <cols>
    <col min="1" max="1" width="5" style="5" customWidth="1"/>
    <col min="2" max="2" width="1.26953125" style="5" customWidth="1"/>
    <col min="3" max="3" width="10.453125" style="5" customWidth="1"/>
    <col min="4" max="4" width="1.26953125" style="5" customWidth="1"/>
    <col min="5" max="5" width="10.453125" style="5" customWidth="1"/>
    <col min="6" max="7" width="1.26953125" style="5" customWidth="1"/>
    <col min="8" max="8" width="10.453125" style="5" customWidth="1"/>
    <col min="9" max="9" width="1.26953125" style="5" customWidth="1"/>
    <col min="10" max="10" width="10.453125" style="5" customWidth="1"/>
    <col min="11" max="12" width="1.26953125" style="5" customWidth="1"/>
    <col min="13" max="13" width="10.453125" style="5" customWidth="1"/>
    <col min="14" max="14" width="1.26953125" style="5" customWidth="1"/>
    <col min="15" max="15" width="10.453125" style="5" customWidth="1"/>
    <col min="16" max="17" width="1.26953125" style="5" customWidth="1"/>
    <col min="18" max="18" width="10.453125" style="5" customWidth="1"/>
    <col min="19" max="19" width="1.26953125" style="5" customWidth="1"/>
    <col min="20" max="20" width="10.453125" style="5" customWidth="1"/>
    <col min="21" max="22" width="1.26953125" style="5" customWidth="1"/>
    <col min="23" max="23" width="10.453125" style="5" customWidth="1"/>
    <col min="24" max="24" width="1.26953125" style="5" customWidth="1"/>
    <col min="25" max="25" width="10.453125" style="5" customWidth="1"/>
    <col min="26" max="27" width="1.26953125" style="5" customWidth="1"/>
    <col min="28" max="28" width="10.453125" style="5" customWidth="1"/>
    <col min="29" max="29" width="1.26953125" style="5" customWidth="1"/>
    <col min="30" max="30" width="10.453125" style="5" customWidth="1"/>
    <col min="31" max="32" width="1.26953125" style="5" customWidth="1"/>
    <col min="33" max="33" width="10.453125" style="5" customWidth="1"/>
    <col min="34" max="34" width="1.26953125" style="5" customWidth="1"/>
    <col min="35" max="35" width="10.453125" style="5" customWidth="1"/>
    <col min="36" max="36" width="1.26953125" style="5" customWidth="1"/>
    <col min="37" max="37" width="5" style="5" customWidth="1"/>
    <col min="38" max="16384" width="8.7265625" style="5"/>
  </cols>
  <sheetData>
    <row r="2" spans="2:37" ht="43" x14ac:dyDescent="0.25">
      <c r="B2" s="182" t="s">
        <v>51</v>
      </c>
      <c r="C2" s="182"/>
      <c r="D2" s="182"/>
      <c r="E2" s="182"/>
      <c r="F2" s="182"/>
      <c r="G2" s="182"/>
      <c r="H2" s="182"/>
      <c r="I2" s="60"/>
      <c r="J2" s="182">
        <v>2015</v>
      </c>
      <c r="K2" s="182"/>
      <c r="L2" s="182"/>
      <c r="M2" s="182"/>
      <c r="N2" s="60"/>
      <c r="O2" s="175" t="str">
        <f>DayToStart</f>
        <v>Monday</v>
      </c>
      <c r="P2" s="175"/>
      <c r="Q2" s="175"/>
      <c r="R2" s="175"/>
      <c r="S2" s="175"/>
      <c r="T2" s="60"/>
      <c r="U2" s="60"/>
      <c r="V2" s="60"/>
      <c r="W2" s="60"/>
      <c r="X2" s="60"/>
      <c r="Y2" s="83" t="s">
        <v>85</v>
      </c>
      <c r="Z2" s="83"/>
      <c r="AA2" s="83"/>
      <c r="AB2" s="83"/>
      <c r="AC2" s="83"/>
      <c r="AD2" s="83"/>
      <c r="AE2" s="83"/>
      <c r="AF2" s="83"/>
      <c r="AG2" s="83" t="s">
        <v>92</v>
      </c>
      <c r="AH2" s="60"/>
      <c r="AI2" s="60"/>
      <c r="AJ2" s="60"/>
    </row>
    <row r="3" spans="2:37" x14ac:dyDescent="0.25">
      <c r="B3" s="61" t="s">
        <v>47</v>
      </c>
      <c r="C3" s="61"/>
      <c r="D3" s="61"/>
      <c r="E3" s="61"/>
      <c r="F3" s="61"/>
      <c r="G3" s="61"/>
      <c r="H3" s="61"/>
      <c r="I3" s="60"/>
      <c r="J3" s="61" t="s">
        <v>46</v>
      </c>
      <c r="K3" s="61"/>
      <c r="L3" s="61"/>
      <c r="M3" s="61"/>
      <c r="N3" s="60"/>
      <c r="O3" s="61" t="s">
        <v>45</v>
      </c>
      <c r="P3" s="61"/>
      <c r="Q3" s="61"/>
      <c r="R3" s="61"/>
      <c r="S3" s="61"/>
      <c r="T3" s="60"/>
      <c r="U3" s="60"/>
      <c r="V3" s="60"/>
      <c r="W3" s="60"/>
      <c r="X3" s="60"/>
      <c r="Y3" s="83" t="s">
        <v>86</v>
      </c>
      <c r="Z3" s="83"/>
      <c r="AA3" s="83"/>
      <c r="AB3" s="83"/>
      <c r="AC3" s="83"/>
      <c r="AD3" s="83"/>
      <c r="AE3" s="83"/>
      <c r="AF3" s="83"/>
      <c r="AG3" s="83"/>
      <c r="AH3" s="60"/>
      <c r="AI3" s="60"/>
      <c r="AJ3" s="60"/>
    </row>
    <row r="4" spans="2:37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83"/>
      <c r="Z4" s="83"/>
      <c r="AA4" s="83"/>
      <c r="AB4" s="83"/>
      <c r="AC4" s="83"/>
      <c r="AD4" s="83"/>
      <c r="AE4" s="83"/>
      <c r="AF4" s="83"/>
      <c r="AG4" s="83"/>
      <c r="AH4" s="60"/>
      <c r="AI4" s="60"/>
      <c r="AJ4" s="60"/>
    </row>
    <row r="5" spans="2:37" ht="21" customHeight="1" x14ac:dyDescent="0.25">
      <c r="B5" s="183">
        <f>INDEX(calendar,,1)</f>
        <v>42086</v>
      </c>
      <c r="C5" s="184"/>
      <c r="D5" s="184"/>
      <c r="E5" s="184"/>
      <c r="F5" s="184"/>
      <c r="G5" s="185">
        <f>INDEX(calendar,,2)</f>
        <v>42087</v>
      </c>
      <c r="H5" s="185"/>
      <c r="I5" s="185"/>
      <c r="J5" s="185"/>
      <c r="K5" s="185"/>
      <c r="L5" s="185">
        <f>INDEX(calendar,,3)</f>
        <v>42088</v>
      </c>
      <c r="M5" s="185"/>
      <c r="N5" s="185"/>
      <c r="O5" s="185"/>
      <c r="P5" s="185"/>
      <c r="Q5" s="185">
        <f>INDEX(calendar,,4)</f>
        <v>42089</v>
      </c>
      <c r="R5" s="185"/>
      <c r="S5" s="185"/>
      <c r="T5" s="185"/>
      <c r="U5" s="185"/>
      <c r="V5" s="185">
        <f>INDEX(calendar,,5)</f>
        <v>42090</v>
      </c>
      <c r="W5" s="185"/>
      <c r="X5" s="185"/>
      <c r="Y5" s="185"/>
      <c r="Z5" s="185"/>
      <c r="AA5" s="185">
        <f>INDEX(calendar,,6)</f>
        <v>42091</v>
      </c>
      <c r="AB5" s="185"/>
      <c r="AC5" s="185"/>
      <c r="AD5" s="185"/>
      <c r="AE5" s="185"/>
      <c r="AF5" s="184">
        <f>INDEX(calendar,,7)</f>
        <v>42092</v>
      </c>
      <c r="AG5" s="184"/>
      <c r="AH5" s="184"/>
      <c r="AI5" s="184"/>
      <c r="AJ5" s="186"/>
    </row>
    <row r="6" spans="2:37" ht="24" customHeight="1" x14ac:dyDescent="0.25">
      <c r="B6" s="62"/>
      <c r="C6" s="63">
        <v>42093</v>
      </c>
      <c r="D6" s="63"/>
      <c r="E6" s="63"/>
      <c r="F6" s="64"/>
      <c r="G6" s="62"/>
      <c r="H6" s="63">
        <v>42094</v>
      </c>
      <c r="I6" s="63"/>
      <c r="J6" s="63"/>
      <c r="K6" s="64"/>
      <c r="L6" s="62"/>
      <c r="M6" s="63">
        <v>42095</v>
      </c>
      <c r="N6" s="63">
        <v>1</v>
      </c>
      <c r="O6" s="63"/>
      <c r="P6" s="63">
        <v>1</v>
      </c>
      <c r="Q6" s="63">
        <v>1</v>
      </c>
      <c r="R6" s="63">
        <v>42096</v>
      </c>
      <c r="S6" s="63">
        <v>2</v>
      </c>
      <c r="T6" s="63"/>
      <c r="U6" s="63">
        <v>2</v>
      </c>
      <c r="V6" s="63">
        <v>2</v>
      </c>
      <c r="W6" s="63">
        <v>42097</v>
      </c>
      <c r="X6" s="63">
        <v>3</v>
      </c>
      <c r="Y6" s="63"/>
      <c r="Z6" s="63">
        <v>3</v>
      </c>
      <c r="AA6" s="63">
        <v>3</v>
      </c>
      <c r="AB6" s="63">
        <v>42098</v>
      </c>
      <c r="AC6" s="63">
        <v>4</v>
      </c>
      <c r="AD6" s="63"/>
      <c r="AE6" s="63">
        <v>4</v>
      </c>
      <c r="AF6" s="63">
        <v>4</v>
      </c>
      <c r="AG6" s="63">
        <v>42099</v>
      </c>
      <c r="AH6" s="63"/>
      <c r="AI6" s="63"/>
      <c r="AJ6" s="64"/>
    </row>
    <row r="7" spans="2:37" ht="24" customHeight="1" x14ac:dyDescent="0.25">
      <c r="B7" s="90"/>
      <c r="C7" s="94"/>
      <c r="D7" s="94"/>
      <c r="E7" s="94"/>
      <c r="F7" s="93"/>
      <c r="G7" s="90"/>
      <c r="H7" s="94"/>
      <c r="I7" s="94"/>
      <c r="J7" s="94"/>
      <c r="K7" s="93"/>
      <c r="L7" s="90"/>
      <c r="M7" s="171" t="s">
        <v>76</v>
      </c>
      <c r="N7" s="172"/>
      <c r="O7" s="172"/>
      <c r="P7" s="172"/>
      <c r="Q7" s="145" t="s">
        <v>65</v>
      </c>
      <c r="R7" s="145"/>
      <c r="S7" s="145"/>
      <c r="T7" s="145"/>
      <c r="U7" s="145"/>
      <c r="V7" s="145"/>
      <c r="W7" s="145"/>
      <c r="X7" s="145"/>
      <c r="Y7" s="145"/>
      <c r="Z7" s="145"/>
      <c r="AA7" s="94"/>
      <c r="AB7" s="165" t="s">
        <v>64</v>
      </c>
      <c r="AC7" s="145"/>
      <c r="AD7" s="145"/>
      <c r="AE7" s="145"/>
      <c r="AF7" s="145"/>
      <c r="AG7" s="145"/>
      <c r="AH7" s="145"/>
      <c r="AI7" s="145"/>
      <c r="AJ7" s="145"/>
      <c r="AK7" s="7"/>
    </row>
    <row r="8" spans="2:37" ht="24" customHeight="1" x14ac:dyDescent="0.25">
      <c r="B8" s="90"/>
      <c r="C8" s="94"/>
      <c r="D8" s="94"/>
      <c r="E8" s="94"/>
      <c r="F8" s="93"/>
      <c r="G8" s="90"/>
      <c r="H8" s="94"/>
      <c r="I8" s="94"/>
      <c r="J8" s="94"/>
      <c r="K8" s="93"/>
      <c r="L8" s="90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3"/>
    </row>
    <row r="9" spans="2:37" ht="24" customHeight="1" x14ac:dyDescent="0.25">
      <c r="B9" s="90"/>
      <c r="C9" s="92"/>
      <c r="D9" s="92"/>
      <c r="E9" s="92"/>
      <c r="F9" s="93"/>
      <c r="G9" s="90"/>
      <c r="H9" s="92"/>
      <c r="I9" s="92"/>
      <c r="J9" s="92"/>
      <c r="K9" s="93"/>
      <c r="L9" s="90"/>
      <c r="M9" s="92"/>
      <c r="N9" s="92"/>
      <c r="O9" s="92"/>
      <c r="P9" s="93"/>
      <c r="Q9" s="90"/>
      <c r="R9" s="92"/>
      <c r="S9" s="92"/>
      <c r="T9" s="92"/>
      <c r="U9" s="93"/>
      <c r="V9" s="90"/>
      <c r="W9" s="92"/>
      <c r="X9" s="92"/>
      <c r="Y9" s="92"/>
      <c r="Z9" s="93"/>
      <c r="AA9" s="90"/>
      <c r="AB9" s="92"/>
      <c r="AC9" s="92"/>
      <c r="AD9" s="92"/>
      <c r="AE9" s="93"/>
      <c r="AF9" s="90"/>
      <c r="AG9" s="92"/>
      <c r="AH9" s="92"/>
      <c r="AI9" s="92"/>
      <c r="AJ9" s="93"/>
    </row>
    <row r="10" spans="2:37" ht="24" customHeight="1" x14ac:dyDescent="0.25">
      <c r="B10" s="90"/>
      <c r="C10" s="94">
        <f>AG6+1</f>
        <v>42100</v>
      </c>
      <c r="D10" s="94"/>
      <c r="E10" s="94"/>
      <c r="F10" s="93"/>
      <c r="G10" s="90"/>
      <c r="H10" s="94">
        <f>C10+1</f>
        <v>42101</v>
      </c>
      <c r="I10" s="94">
        <f t="shared" ref="I10:AH10" si="0">D10+1</f>
        <v>1</v>
      </c>
      <c r="J10" s="94"/>
      <c r="K10" s="94">
        <f t="shared" si="0"/>
        <v>1</v>
      </c>
      <c r="L10" s="94">
        <f t="shared" si="0"/>
        <v>1</v>
      </c>
      <c r="M10" s="94">
        <f t="shared" si="0"/>
        <v>42102</v>
      </c>
      <c r="N10" s="94">
        <f t="shared" si="0"/>
        <v>2</v>
      </c>
      <c r="O10" s="94"/>
      <c r="P10" s="94">
        <f t="shared" si="0"/>
        <v>2</v>
      </c>
      <c r="Q10" s="94">
        <f t="shared" si="0"/>
        <v>2</v>
      </c>
      <c r="R10" s="94">
        <f t="shared" si="0"/>
        <v>42103</v>
      </c>
      <c r="S10" s="94">
        <f t="shared" si="0"/>
        <v>3</v>
      </c>
      <c r="T10" s="94"/>
      <c r="U10" s="94">
        <f t="shared" si="0"/>
        <v>3</v>
      </c>
      <c r="V10" s="94">
        <f t="shared" si="0"/>
        <v>3</v>
      </c>
      <c r="W10" s="94">
        <f t="shared" si="0"/>
        <v>42104</v>
      </c>
      <c r="X10" s="94">
        <f t="shared" si="0"/>
        <v>4</v>
      </c>
      <c r="Y10" s="94"/>
      <c r="Z10" s="94">
        <f t="shared" si="0"/>
        <v>4</v>
      </c>
      <c r="AA10" s="94">
        <f t="shared" si="0"/>
        <v>4</v>
      </c>
      <c r="AB10" s="94">
        <f t="shared" si="0"/>
        <v>42105</v>
      </c>
      <c r="AC10" s="94">
        <f t="shared" si="0"/>
        <v>5</v>
      </c>
      <c r="AD10" s="94"/>
      <c r="AE10" s="94">
        <f t="shared" si="0"/>
        <v>5</v>
      </c>
      <c r="AF10" s="94">
        <f t="shared" si="0"/>
        <v>5</v>
      </c>
      <c r="AG10" s="94">
        <f t="shared" si="0"/>
        <v>42106</v>
      </c>
      <c r="AH10" s="94">
        <f t="shared" si="0"/>
        <v>6</v>
      </c>
      <c r="AI10" s="94"/>
      <c r="AJ10" s="93"/>
    </row>
    <row r="11" spans="2:37" ht="24" customHeight="1" x14ac:dyDescent="0.25">
      <c r="B11" s="165" t="s">
        <v>64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94"/>
      <c r="M11" s="154" t="s">
        <v>63</v>
      </c>
      <c r="N11" s="154"/>
      <c r="O11" s="15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3"/>
    </row>
    <row r="12" spans="2:37" ht="24" customHeight="1" x14ac:dyDescent="0.25">
      <c r="B12" s="90"/>
      <c r="C12" s="94"/>
      <c r="D12" s="94"/>
      <c r="E12" s="94"/>
      <c r="F12" s="93"/>
      <c r="G12" s="90"/>
      <c r="H12" s="94"/>
      <c r="I12" s="94"/>
      <c r="J12" s="94"/>
      <c r="K12" s="94"/>
      <c r="L12" s="94"/>
      <c r="M12" s="154"/>
      <c r="N12" s="154"/>
      <c r="O12" s="15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3"/>
    </row>
    <row r="13" spans="2:37" ht="24" customHeight="1" x14ac:dyDescent="0.25">
      <c r="B13" s="90"/>
      <c r="C13" s="92"/>
      <c r="D13" s="92"/>
      <c r="E13" s="92"/>
      <c r="F13" s="93"/>
      <c r="G13" s="90"/>
      <c r="H13" s="92"/>
      <c r="I13" s="92"/>
      <c r="J13" s="92"/>
      <c r="K13" s="93"/>
      <c r="L13" s="90"/>
      <c r="M13" s="92"/>
      <c r="N13" s="92"/>
      <c r="O13" s="92"/>
      <c r="P13" s="93"/>
      <c r="Q13" s="90"/>
      <c r="R13" s="92"/>
      <c r="S13" s="92"/>
      <c r="T13" s="92"/>
      <c r="U13" s="93"/>
      <c r="V13" s="90"/>
      <c r="W13" s="92"/>
      <c r="X13" s="92"/>
      <c r="Y13" s="92"/>
      <c r="Z13" s="93"/>
      <c r="AA13" s="90"/>
      <c r="AB13" s="92"/>
      <c r="AC13" s="92"/>
      <c r="AD13" s="92"/>
      <c r="AE13" s="93"/>
      <c r="AF13" s="90"/>
      <c r="AG13" s="92"/>
      <c r="AH13" s="92"/>
      <c r="AI13" s="92"/>
      <c r="AJ13" s="93"/>
    </row>
    <row r="14" spans="2:37" ht="24" customHeight="1" x14ac:dyDescent="0.25">
      <c r="B14" s="90"/>
      <c r="C14" s="94">
        <f>AG10+1</f>
        <v>42107</v>
      </c>
      <c r="D14" s="94"/>
      <c r="E14" s="94"/>
      <c r="F14" s="93"/>
      <c r="G14" s="90"/>
      <c r="H14" s="94">
        <f>C14+1</f>
        <v>42108</v>
      </c>
      <c r="I14" s="94">
        <f t="shared" ref="I14:AG14" si="1">D14+1</f>
        <v>1</v>
      </c>
      <c r="J14" s="94"/>
      <c r="K14" s="94">
        <f t="shared" si="1"/>
        <v>1</v>
      </c>
      <c r="L14" s="94">
        <f t="shared" si="1"/>
        <v>1</v>
      </c>
      <c r="M14" s="94">
        <f t="shared" si="1"/>
        <v>42109</v>
      </c>
      <c r="N14" s="94">
        <f t="shared" si="1"/>
        <v>2</v>
      </c>
      <c r="O14" s="94"/>
      <c r="P14" s="94">
        <f t="shared" si="1"/>
        <v>2</v>
      </c>
      <c r="Q14" s="94">
        <f t="shared" si="1"/>
        <v>2</v>
      </c>
      <c r="R14" s="94">
        <f t="shared" si="1"/>
        <v>42110</v>
      </c>
      <c r="S14" s="94">
        <f t="shared" si="1"/>
        <v>3</v>
      </c>
      <c r="T14" s="94"/>
      <c r="U14" s="94">
        <f t="shared" si="1"/>
        <v>3</v>
      </c>
      <c r="V14" s="94">
        <f t="shared" si="1"/>
        <v>3</v>
      </c>
      <c r="W14" s="94">
        <f t="shared" si="1"/>
        <v>42111</v>
      </c>
      <c r="X14" s="94">
        <f t="shared" si="1"/>
        <v>4</v>
      </c>
      <c r="Y14" s="94"/>
      <c r="Z14" s="94">
        <f t="shared" si="1"/>
        <v>4</v>
      </c>
      <c r="AA14" s="94">
        <f t="shared" si="1"/>
        <v>4</v>
      </c>
      <c r="AB14" s="94">
        <f t="shared" si="1"/>
        <v>42112</v>
      </c>
      <c r="AC14" s="94">
        <f t="shared" si="1"/>
        <v>5</v>
      </c>
      <c r="AD14" s="94"/>
      <c r="AE14" s="94">
        <f t="shared" si="1"/>
        <v>5</v>
      </c>
      <c r="AF14" s="94">
        <f t="shared" si="1"/>
        <v>5</v>
      </c>
      <c r="AG14" s="94">
        <f t="shared" si="1"/>
        <v>42113</v>
      </c>
      <c r="AH14" s="94"/>
      <c r="AI14" s="94"/>
      <c r="AJ14" s="93"/>
    </row>
    <row r="15" spans="2:37" ht="24" customHeight="1" x14ac:dyDescent="0.25">
      <c r="B15" s="165" t="s">
        <v>66</v>
      </c>
      <c r="C15" s="145"/>
      <c r="D15" s="145"/>
      <c r="E15" s="145"/>
      <c r="F15" s="145"/>
      <c r="G15" s="145"/>
      <c r="H15" s="145"/>
      <c r="I15" s="145"/>
      <c r="J15" s="145"/>
      <c r="K15" s="145"/>
      <c r="L15" s="94"/>
      <c r="M15" s="154" t="s">
        <v>37</v>
      </c>
      <c r="N15" s="154"/>
      <c r="O15" s="15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</row>
    <row r="16" spans="2:37" ht="24" customHeight="1" x14ac:dyDescent="0.25">
      <c r="B16" s="90"/>
      <c r="C16" s="94"/>
      <c r="D16" s="94"/>
      <c r="E16" s="94"/>
      <c r="F16" s="93"/>
      <c r="G16" s="90"/>
      <c r="H16" s="94"/>
      <c r="I16" s="94"/>
      <c r="J16" s="94"/>
      <c r="K16" s="94"/>
      <c r="L16" s="94"/>
      <c r="M16" s="154"/>
      <c r="N16" s="154"/>
      <c r="O16" s="15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</row>
    <row r="17" spans="2:37" ht="24" customHeight="1" x14ac:dyDescent="0.25">
      <c r="B17" s="192" t="s">
        <v>71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4"/>
    </row>
    <row r="18" spans="2:37" ht="24" customHeight="1" x14ac:dyDescent="0.25">
      <c r="B18" s="90"/>
      <c r="C18" s="94">
        <f>AG14+1</f>
        <v>42114</v>
      </c>
      <c r="D18" s="94"/>
      <c r="E18" s="94"/>
      <c r="F18" s="93"/>
      <c r="G18" s="90"/>
      <c r="H18" s="94">
        <f>C18+1</f>
        <v>42115</v>
      </c>
      <c r="I18" s="94">
        <f t="shared" ref="I18:AG18" si="2">D18+1</f>
        <v>1</v>
      </c>
      <c r="J18" s="94"/>
      <c r="K18" s="94">
        <f t="shared" si="2"/>
        <v>1</v>
      </c>
      <c r="L18" s="94">
        <f t="shared" si="2"/>
        <v>1</v>
      </c>
      <c r="M18" s="94">
        <f t="shared" si="2"/>
        <v>42116</v>
      </c>
      <c r="N18" s="94">
        <f t="shared" si="2"/>
        <v>2</v>
      </c>
      <c r="O18" s="94"/>
      <c r="P18" s="94">
        <f t="shared" si="2"/>
        <v>2</v>
      </c>
      <c r="Q18" s="94">
        <f t="shared" si="2"/>
        <v>2</v>
      </c>
      <c r="R18" s="94">
        <f t="shared" si="2"/>
        <v>42117</v>
      </c>
      <c r="S18" s="94">
        <f t="shared" si="2"/>
        <v>3</v>
      </c>
      <c r="T18" s="94"/>
      <c r="U18" s="94">
        <f t="shared" si="2"/>
        <v>3</v>
      </c>
      <c r="V18" s="94">
        <f t="shared" si="2"/>
        <v>3</v>
      </c>
      <c r="W18" s="94">
        <f t="shared" si="2"/>
        <v>42118</v>
      </c>
      <c r="X18" s="94">
        <f t="shared" si="2"/>
        <v>4</v>
      </c>
      <c r="Y18" s="94"/>
      <c r="Z18" s="94">
        <f t="shared" si="2"/>
        <v>4</v>
      </c>
      <c r="AA18" s="94">
        <f t="shared" si="2"/>
        <v>4</v>
      </c>
      <c r="AB18" s="94">
        <f t="shared" si="2"/>
        <v>42119</v>
      </c>
      <c r="AC18" s="94">
        <f t="shared" si="2"/>
        <v>5</v>
      </c>
      <c r="AD18" s="94"/>
      <c r="AE18" s="94">
        <f t="shared" si="2"/>
        <v>5</v>
      </c>
      <c r="AF18" s="94">
        <f t="shared" si="2"/>
        <v>5</v>
      </c>
      <c r="AG18" s="94">
        <f t="shared" si="2"/>
        <v>42120</v>
      </c>
      <c r="AH18" s="94"/>
      <c r="AI18" s="94"/>
      <c r="AJ18" s="93"/>
    </row>
    <row r="19" spans="2:37" ht="24" customHeight="1" x14ac:dyDescent="0.25">
      <c r="B19" s="188" t="s">
        <v>93</v>
      </c>
      <c r="C19" s="189"/>
      <c r="D19" s="189"/>
      <c r="E19" s="189"/>
      <c r="F19" s="189"/>
      <c r="G19" s="189"/>
      <c r="H19" s="189"/>
      <c r="I19" s="189"/>
      <c r="J19" s="189"/>
      <c r="K19" s="189"/>
      <c r="L19" s="94"/>
      <c r="M19" s="187" t="s">
        <v>41</v>
      </c>
      <c r="N19" s="187"/>
      <c r="O19" s="187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190" t="s">
        <v>70</v>
      </c>
      <c r="AC19" s="190"/>
      <c r="AD19" s="190"/>
      <c r="AE19" s="119"/>
      <c r="AF19" s="145" t="s">
        <v>96</v>
      </c>
      <c r="AG19" s="145"/>
      <c r="AH19" s="145"/>
      <c r="AI19" s="145"/>
      <c r="AJ19" s="145"/>
      <c r="AK19" s="6"/>
    </row>
    <row r="20" spans="2:37" ht="24" customHeight="1" x14ac:dyDescent="0.25">
      <c r="B20" s="90"/>
      <c r="C20" s="94"/>
      <c r="D20" s="94"/>
      <c r="E20" s="94"/>
      <c r="F20" s="93"/>
      <c r="G20" s="90"/>
      <c r="H20" s="94"/>
      <c r="I20" s="94"/>
      <c r="J20" s="94"/>
      <c r="K20" s="94"/>
      <c r="L20" s="94"/>
      <c r="M20" s="187"/>
      <c r="N20" s="187"/>
      <c r="O20" s="187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190"/>
      <c r="AC20" s="190"/>
      <c r="AD20" s="190"/>
      <c r="AE20" s="119"/>
      <c r="AF20" s="94"/>
      <c r="AG20" s="94"/>
      <c r="AH20" s="94"/>
      <c r="AI20" s="94"/>
      <c r="AJ20" s="93"/>
    </row>
    <row r="21" spans="2:37" ht="24" customHeight="1" x14ac:dyDescent="0.25">
      <c r="B21" s="192" t="s">
        <v>71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4"/>
      <c r="AA21" s="90"/>
      <c r="AB21" s="191"/>
      <c r="AC21" s="191"/>
      <c r="AD21" s="191"/>
      <c r="AE21" s="93"/>
      <c r="AF21" s="90"/>
      <c r="AG21" s="92"/>
      <c r="AH21" s="92"/>
      <c r="AI21" s="92"/>
      <c r="AJ21" s="93"/>
    </row>
    <row r="22" spans="2:37" ht="24" customHeight="1" x14ac:dyDescent="0.25">
      <c r="B22" s="90"/>
      <c r="C22" s="94">
        <f>AG18+1</f>
        <v>42121</v>
      </c>
      <c r="D22" s="94"/>
      <c r="E22" s="94"/>
      <c r="F22" s="93"/>
      <c r="G22" s="90"/>
      <c r="H22" s="94">
        <f>C22+1</f>
        <v>42122</v>
      </c>
      <c r="I22" s="94">
        <f t="shared" ref="I22:AG22" si="3">D22+1</f>
        <v>1</v>
      </c>
      <c r="J22" s="94"/>
      <c r="K22" s="94">
        <f t="shared" si="3"/>
        <v>1</v>
      </c>
      <c r="L22" s="94">
        <f t="shared" si="3"/>
        <v>1</v>
      </c>
      <c r="M22" s="94">
        <f t="shared" si="3"/>
        <v>42123</v>
      </c>
      <c r="N22" s="94">
        <f t="shared" si="3"/>
        <v>2</v>
      </c>
      <c r="O22" s="94"/>
      <c r="P22" s="94">
        <f t="shared" si="3"/>
        <v>2</v>
      </c>
      <c r="Q22" s="94">
        <f t="shared" si="3"/>
        <v>2</v>
      </c>
      <c r="R22" s="94">
        <f t="shared" si="3"/>
        <v>42124</v>
      </c>
      <c r="S22" s="94">
        <f t="shared" si="3"/>
        <v>3</v>
      </c>
      <c r="T22" s="94"/>
      <c r="U22" s="94">
        <f t="shared" si="3"/>
        <v>3</v>
      </c>
      <c r="V22" s="94">
        <f t="shared" si="3"/>
        <v>3</v>
      </c>
      <c r="W22" s="94">
        <f t="shared" si="3"/>
        <v>42125</v>
      </c>
      <c r="X22" s="94">
        <f t="shared" si="3"/>
        <v>4</v>
      </c>
      <c r="Y22" s="94"/>
      <c r="Z22" s="94">
        <f t="shared" si="3"/>
        <v>4</v>
      </c>
      <c r="AA22" s="94">
        <f t="shared" si="3"/>
        <v>4</v>
      </c>
      <c r="AB22" s="94">
        <f t="shared" si="3"/>
        <v>42126</v>
      </c>
      <c r="AC22" s="94">
        <f t="shared" si="3"/>
        <v>5</v>
      </c>
      <c r="AD22" s="94"/>
      <c r="AE22" s="94">
        <f t="shared" si="3"/>
        <v>5</v>
      </c>
      <c r="AF22" s="94">
        <f t="shared" si="3"/>
        <v>5</v>
      </c>
      <c r="AG22" s="94">
        <f t="shared" si="3"/>
        <v>42127</v>
      </c>
      <c r="AH22" s="94"/>
      <c r="AI22" s="94"/>
      <c r="AJ22" s="93"/>
    </row>
    <row r="23" spans="2:37" ht="24" customHeight="1" x14ac:dyDescent="0.25">
      <c r="B23" s="188" t="s">
        <v>67</v>
      </c>
      <c r="C23" s="189"/>
      <c r="D23" s="189"/>
      <c r="E23" s="189"/>
      <c r="F23" s="189"/>
      <c r="G23" s="189"/>
      <c r="H23" s="189"/>
      <c r="I23" s="189"/>
      <c r="J23" s="189"/>
      <c r="K23" s="189"/>
      <c r="L23" s="94"/>
      <c r="M23" s="154" t="s">
        <v>40</v>
      </c>
      <c r="N23" s="154"/>
      <c r="O23" s="15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3"/>
    </row>
    <row r="24" spans="2:37" ht="24" customHeight="1" x14ac:dyDescent="0.25">
      <c r="B24" s="90"/>
      <c r="C24" s="94"/>
      <c r="D24" s="94"/>
      <c r="E24" s="94"/>
      <c r="F24" s="93"/>
      <c r="G24" s="90"/>
      <c r="H24" s="94"/>
      <c r="I24" s="94"/>
      <c r="J24" s="94"/>
      <c r="K24" s="94"/>
      <c r="L24" s="94"/>
      <c r="M24" s="154"/>
      <c r="N24" s="154"/>
      <c r="O24" s="15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3"/>
    </row>
    <row r="25" spans="2:37" ht="24" customHeight="1" x14ac:dyDescent="0.25">
      <c r="B25" s="90"/>
      <c r="C25" s="92"/>
      <c r="D25" s="92"/>
      <c r="E25" s="92"/>
      <c r="F25" s="93"/>
      <c r="G25" s="90"/>
      <c r="H25" s="92"/>
      <c r="I25" s="92"/>
      <c r="J25" s="92"/>
      <c r="K25" s="93"/>
      <c r="L25" s="90"/>
      <c r="M25" s="92"/>
      <c r="N25" s="92"/>
      <c r="O25" s="92"/>
      <c r="P25" s="93"/>
      <c r="Q25" s="90"/>
      <c r="R25" s="92"/>
      <c r="S25" s="92"/>
      <c r="T25" s="92"/>
      <c r="U25" s="93"/>
      <c r="V25" s="90"/>
      <c r="W25" s="92"/>
      <c r="X25" s="92"/>
      <c r="Y25" s="92"/>
      <c r="Z25" s="93"/>
      <c r="AA25" s="90"/>
      <c r="AB25" s="92"/>
      <c r="AC25" s="92"/>
      <c r="AD25" s="92"/>
      <c r="AE25" s="93"/>
      <c r="AF25" s="90"/>
      <c r="AG25" s="92"/>
      <c r="AH25" s="92"/>
      <c r="AI25" s="92"/>
      <c r="AJ25" s="93"/>
    </row>
    <row r="26" spans="2:37" ht="21.75" customHeight="1" x14ac:dyDescent="0.25">
      <c r="B26" s="120"/>
      <c r="C26" s="121" t="s">
        <v>44</v>
      </c>
      <c r="D26" s="110"/>
      <c r="E26" s="100"/>
      <c r="F26" s="100"/>
      <c r="G26" s="100"/>
      <c r="H26" s="104"/>
      <c r="I26" s="104"/>
      <c r="J26" s="104"/>
      <c r="K26" s="100"/>
      <c r="L26" s="100"/>
      <c r="M26" s="104"/>
      <c r="N26" s="104"/>
      <c r="O26" s="104"/>
      <c r="P26" s="100"/>
      <c r="Q26" s="100"/>
      <c r="R26" s="104"/>
      <c r="S26" s="104"/>
      <c r="T26" s="104"/>
      <c r="U26" s="100"/>
      <c r="V26" s="100"/>
      <c r="W26" s="104"/>
      <c r="X26" s="104"/>
      <c r="Y26" s="104"/>
      <c r="Z26" s="100"/>
      <c r="AA26" s="100"/>
      <c r="AB26" s="104"/>
      <c r="AC26" s="104"/>
      <c r="AD26" s="104"/>
      <c r="AE26" s="100"/>
      <c r="AF26" s="100"/>
      <c r="AG26" s="104"/>
      <c r="AH26" s="104"/>
      <c r="AI26" s="104"/>
      <c r="AJ26" s="122"/>
    </row>
    <row r="27" spans="2:37" ht="21.75" customHeight="1" x14ac:dyDescent="0.25">
      <c r="B27" s="123"/>
      <c r="C27" s="113" t="s">
        <v>94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22"/>
    </row>
    <row r="28" spans="2:37" ht="21.75" customHeight="1" x14ac:dyDescent="0.25">
      <c r="B28" s="123"/>
      <c r="C28" s="114" t="s">
        <v>95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22"/>
    </row>
    <row r="29" spans="2:37" ht="21.75" customHeight="1" x14ac:dyDescent="0.25">
      <c r="B29" s="124"/>
      <c r="C29" s="116" t="s">
        <v>95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6"/>
    </row>
    <row r="30" spans="2:37" x14ac:dyDescent="0.2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</sheetData>
  <dataConsolidate/>
  <mergeCells count="25">
    <mergeCell ref="M7:P7"/>
    <mergeCell ref="AB19:AD21"/>
    <mergeCell ref="B17:AJ17"/>
    <mergeCell ref="AF19:AJ19"/>
    <mergeCell ref="B21:Z21"/>
    <mergeCell ref="M23:O24"/>
    <mergeCell ref="B23:K23"/>
    <mergeCell ref="M15:O16"/>
    <mergeCell ref="B15:K15"/>
    <mergeCell ref="M19:O20"/>
    <mergeCell ref="B19:K19"/>
    <mergeCell ref="M11:O12"/>
    <mergeCell ref="B11:K11"/>
    <mergeCell ref="AB7:AJ7"/>
    <mergeCell ref="Q7:Z7"/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conditionalFormatting sqref="B9:F9 B6:B8">
    <cfRule type="expression" dxfId="43" priority="102">
      <formula>MonthToDisplayNumber&lt;&gt;MONTH(B6)</formula>
    </cfRule>
  </conditionalFormatting>
  <conditionalFormatting sqref="B13:F13">
    <cfRule type="expression" dxfId="42" priority="101">
      <formula>MonthToDisplayNumber&lt;&gt;MONTH(B13)</formula>
    </cfRule>
  </conditionalFormatting>
  <conditionalFormatting sqref="B21">
    <cfRule type="expression" dxfId="41" priority="99">
      <formula>MonthToDisplayNumber&lt;&gt;MONTH(B21)</formula>
    </cfRule>
  </conditionalFormatting>
  <conditionalFormatting sqref="B25:F25">
    <cfRule type="expression" dxfId="40" priority="98">
      <formula>MonthToDisplayNumber&lt;&gt;MONTH(B25)</formula>
    </cfRule>
  </conditionalFormatting>
  <conditionalFormatting sqref="G9:K9">
    <cfRule type="expression" dxfId="39" priority="96">
      <formula>MonthToDisplayNumber&lt;&gt;MONTH(G9)</formula>
    </cfRule>
  </conditionalFormatting>
  <conditionalFormatting sqref="G13:K13">
    <cfRule type="expression" dxfId="38" priority="95">
      <formula>MonthToDisplayNumber&lt;&gt;MONTH(G13)</formula>
    </cfRule>
  </conditionalFormatting>
  <conditionalFormatting sqref="G25:K25">
    <cfRule type="expression" dxfId="37" priority="92">
      <formula>MonthToDisplayNumber&lt;&gt;MONTH(G25)</formula>
    </cfRule>
  </conditionalFormatting>
  <conditionalFormatting sqref="L9:P9">
    <cfRule type="expression" dxfId="36" priority="90">
      <formula>MonthToDisplayNumber&lt;&gt;MONTH(L9)</formula>
    </cfRule>
  </conditionalFormatting>
  <conditionalFormatting sqref="L13:P13">
    <cfRule type="expression" dxfId="35" priority="89">
      <formula>MonthToDisplayNumber&lt;&gt;MONTH(L13)</formula>
    </cfRule>
  </conditionalFormatting>
  <conditionalFormatting sqref="L25:P25">
    <cfRule type="expression" dxfId="34" priority="86">
      <formula>MonthToDisplayNumber&lt;&gt;MONTH(L25)</formula>
    </cfRule>
  </conditionalFormatting>
  <conditionalFormatting sqref="Q9:U9">
    <cfRule type="expression" dxfId="33" priority="84">
      <formula>MonthToDisplayNumber&lt;&gt;MONTH(Q9)</formula>
    </cfRule>
  </conditionalFormatting>
  <conditionalFormatting sqref="Q13:U13">
    <cfRule type="expression" dxfId="32" priority="83">
      <formula>MonthToDisplayNumber&lt;&gt;MONTH(Q13)</formula>
    </cfRule>
  </conditionalFormatting>
  <conditionalFormatting sqref="Q25:U25">
    <cfRule type="expression" dxfId="31" priority="80">
      <formula>MonthToDisplayNumber&lt;&gt;MONTH(Q25)</formula>
    </cfRule>
  </conditionalFormatting>
  <conditionalFormatting sqref="V9:Z9">
    <cfRule type="expression" dxfId="30" priority="78">
      <formula>MonthToDisplayNumber&lt;&gt;MONTH(V9)</formula>
    </cfRule>
  </conditionalFormatting>
  <conditionalFormatting sqref="V13:Z13">
    <cfRule type="expression" dxfId="29" priority="77">
      <formula>MonthToDisplayNumber&lt;&gt;MONTH(V13)</formula>
    </cfRule>
  </conditionalFormatting>
  <conditionalFormatting sqref="V25:Z25">
    <cfRule type="expression" dxfId="28" priority="74">
      <formula>MonthToDisplayNumber&lt;&gt;MONTH(V25)</formula>
    </cfRule>
  </conditionalFormatting>
  <conditionalFormatting sqref="AA9:AE9">
    <cfRule type="expression" dxfId="27" priority="72">
      <formula>MonthToDisplayNumber&lt;&gt;MONTH(AA9)</formula>
    </cfRule>
  </conditionalFormatting>
  <conditionalFormatting sqref="AA13:AE13">
    <cfRule type="expression" dxfId="26" priority="71">
      <formula>MonthToDisplayNumber&lt;&gt;MONTH(AA13)</formula>
    </cfRule>
  </conditionalFormatting>
  <conditionalFormatting sqref="AA21 AE21">
    <cfRule type="expression" dxfId="25" priority="69">
      <formula>MonthToDisplayNumber&lt;&gt;MONTH(AA21)</formula>
    </cfRule>
  </conditionalFormatting>
  <conditionalFormatting sqref="AA25:AE25">
    <cfRule type="expression" dxfId="24" priority="68">
      <formula>MonthToDisplayNumber&lt;&gt;MONTH(AA25)</formula>
    </cfRule>
  </conditionalFormatting>
  <conditionalFormatting sqref="AF9:AJ9 AH6:AJ6 AH8:AJ8">
    <cfRule type="expression" dxfId="23" priority="66">
      <formula>MonthToDisplayNumber&lt;&gt;MONTH(AF6)</formula>
    </cfRule>
  </conditionalFormatting>
  <conditionalFormatting sqref="AF13:AJ13">
    <cfRule type="expression" dxfId="22" priority="65">
      <formula>MonthToDisplayNumber&lt;&gt;MONTH(AF13)</formula>
    </cfRule>
  </conditionalFormatting>
  <conditionalFormatting sqref="AF21:AJ21">
    <cfRule type="expression" dxfId="21" priority="63">
      <formula>MonthToDisplayNumber&lt;&gt;MONTH(AF21)</formula>
    </cfRule>
  </conditionalFormatting>
  <conditionalFormatting sqref="AF25:AJ25">
    <cfRule type="expression" dxfId="20" priority="62">
      <formula>MonthToDisplayNumber&lt;&gt;MONTH(AF25)</formula>
    </cfRule>
  </conditionalFormatting>
  <conditionalFormatting sqref="B10:F10 B12:F12 B11">
    <cfRule type="expression" dxfId="19" priority="53">
      <formula>MonthToDisplayNumber&lt;&gt;MONTH(B10)</formula>
    </cfRule>
  </conditionalFormatting>
  <conditionalFormatting sqref="G10 G12">
    <cfRule type="expression" dxfId="18" priority="52">
      <formula>MonthToDisplayNumber&lt;&gt;MONTH(G10)</formula>
    </cfRule>
  </conditionalFormatting>
  <conditionalFormatting sqref="B5:AF5">
    <cfRule type="expression" dxfId="17" priority="54">
      <formula>(WEEKDAY(B5)=1)+(WEEKDAY(B5)=7)</formula>
    </cfRule>
  </conditionalFormatting>
  <conditionalFormatting sqref="AI10:AJ12">
    <cfRule type="expression" dxfId="16" priority="47">
      <formula>MonthToDisplayNumber&lt;&gt;MONTH(AI10)</formula>
    </cfRule>
  </conditionalFormatting>
  <conditionalFormatting sqref="H10:AH10 H12:L12 L11:M11 P11:AH12">
    <cfRule type="expression" dxfId="15" priority="46">
      <formula>MonthToDisplayNumber&lt;&gt;MONTH(H10)</formula>
    </cfRule>
  </conditionalFormatting>
  <conditionalFormatting sqref="B22:F22 B24:F24 B23">
    <cfRule type="expression" dxfId="14" priority="40">
      <formula>MonthToDisplayNumber&lt;&gt;MONTH(B22)</formula>
    </cfRule>
  </conditionalFormatting>
  <conditionalFormatting sqref="G22 G24">
    <cfRule type="expression" dxfId="13" priority="39">
      <formula>MonthToDisplayNumber&lt;&gt;MONTH(G22)</formula>
    </cfRule>
  </conditionalFormatting>
  <conditionalFormatting sqref="AH22:AJ24">
    <cfRule type="expression" dxfId="12" priority="34">
      <formula>MonthToDisplayNumber&lt;&gt;MONTH(AH22)</formula>
    </cfRule>
  </conditionalFormatting>
  <conditionalFormatting sqref="H22:AG22 H24:L24 L23:M23 P23:AG24">
    <cfRule type="expression" dxfId="11" priority="33">
      <formula>MonthToDisplayNumber&lt;&gt;MONTH(H22)</formula>
    </cfRule>
  </conditionalFormatting>
  <conditionalFormatting sqref="C6:F8">
    <cfRule type="expression" dxfId="10" priority="8">
      <formula>MonthToDisplayNumber&lt;&gt;MONTH(C6)</formula>
    </cfRule>
  </conditionalFormatting>
  <conditionalFormatting sqref="G6:G8 I6:K8">
    <cfRule type="expression" dxfId="9" priority="7">
      <formula>MonthToDisplayNumber&lt;&gt;MONTH(G6)</formula>
    </cfRule>
  </conditionalFormatting>
  <conditionalFormatting sqref="L6:L8">
    <cfRule type="expression" dxfId="8" priority="6">
      <formula>MonthToDisplayNumber&lt;&gt;MONTH(L6)</formula>
    </cfRule>
  </conditionalFormatting>
  <conditionalFormatting sqref="H6:H8">
    <cfRule type="expression" dxfId="7" priority="5">
      <formula>MonthToDisplayNumber&lt;&gt;MONTH(H6)</formula>
    </cfRule>
  </conditionalFormatting>
  <conditionalFormatting sqref="M6:AG6 M8:AG8 Q7 AA7">
    <cfRule type="expression" dxfId="6" priority="4">
      <formula>MonthToDisplayNumber&lt;&gt;MONTH(M6)</formula>
    </cfRule>
  </conditionalFormatting>
  <conditionalFormatting sqref="AB7">
    <cfRule type="expression" dxfId="5" priority="3">
      <formula>MonthToDisplayNumber&lt;&gt;MONTH(AB7)</formula>
    </cfRule>
  </conditionalFormatting>
  <conditionalFormatting sqref="AB19">
    <cfRule type="expression" dxfId="4" priority="2">
      <formula>MonthToDisplayNumber&lt;&gt;MONTH(AB19)</formula>
    </cfRule>
  </conditionalFormatting>
  <conditionalFormatting sqref="M7">
    <cfRule type="expression" dxfId="1" priority="1">
      <formula>MonthToDisplayNumber&lt;&gt;MONTH(M7)</formula>
    </cfRule>
  </conditionalFormatting>
  <printOptions horizontalCentered="1" verticalCentered="1"/>
  <pageMargins left="0.45" right="0.45" top="0.4" bottom="0.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4949EF-399F-4E41-9401-21F476B76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Weekly Schedule</vt:lpstr>
      <vt:lpstr>Assignments</vt:lpstr>
      <vt:lpstr>January</vt:lpstr>
      <vt:lpstr>February</vt:lpstr>
      <vt:lpstr>March</vt:lpstr>
      <vt:lpstr>April</vt:lpstr>
      <vt:lpstr>DayToStart</vt:lpstr>
      <vt:lpstr>'Weekly Schedule'!Grid</vt:lpstr>
      <vt:lpstr>April!MonthToDisplay</vt:lpstr>
      <vt:lpstr>February!MonthToDisplay</vt:lpstr>
      <vt:lpstr>January!MonthToDisplay</vt:lpstr>
      <vt:lpstr>March!MonthToDisplay</vt:lpstr>
      <vt:lpstr>April!Print_Area</vt:lpstr>
      <vt:lpstr>February!Print_Area</vt:lpstr>
      <vt:lpstr>January!Print_Area</vt:lpstr>
      <vt:lpstr>March!Print_Area</vt:lpstr>
      <vt:lpstr>Assignments!Print_Titles</vt:lpstr>
      <vt:lpstr>'Weekly Schedule'!WeekStart</vt:lpstr>
      <vt:lpstr>April!YearToDisplay</vt:lpstr>
      <vt:lpstr>February!YearToDisplay</vt:lpstr>
      <vt:lpstr>January!YearToDisplay</vt:lpstr>
      <vt:lpstr>March!YearToDisplay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Trung Hoang</dc:creator>
  <cp:keywords/>
  <cp:lastModifiedBy>Trung Hoang</cp:lastModifiedBy>
  <dcterms:created xsi:type="dcterms:W3CDTF">2015-01-27T19:12:02Z</dcterms:created>
  <dcterms:modified xsi:type="dcterms:W3CDTF">2015-02-15T03:18:51Z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TC034580779991</vt:lpwstr>
  </property>
</Properties>
</file>